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ens0-my.sharepoint.com/personal/n-kzht_yamashin-kenso_co_jp/Documents/デスクトップ/"/>
    </mc:Choice>
  </mc:AlternateContent>
  <xr:revisionPtr revIDLastSave="36" documentId="8_{2B436C9D-0E10-4EDF-812C-BDDD98E51C73}" xr6:coauthVersionLast="47" xr6:coauthVersionMax="47" xr10:uidLastSave="{BC2E0A17-3FFE-4416-A917-92F9C438D0CE}"/>
  <bookViews>
    <workbookView xWindow="-120" yWindow="-120" windowWidth="29040" windowHeight="15840" xr2:uid="{4840EEDC-28E9-4BA4-8D49-6522649AC131}"/>
  </bookViews>
  <sheets>
    <sheet name="山新建装指定請求書・記入例（インボイス対応202310）" sheetId="5" r:id="rId1"/>
    <sheet name="山新建装指定請求書・入力シート（インボイス対応2310)" sheetId="16" r:id="rId2"/>
  </sheets>
  <definedNames>
    <definedName name="_xlnm.Print_Area" localSheetId="0">'山新建装指定請求書・記入例（インボイス対応202310）'!$A$1:$AE$31</definedName>
    <definedName name="_xlnm.Print_Area" localSheetId="1">'山新建装指定請求書・入力シート（インボイス対応2310)'!$A$1:$AE$31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5" l="1"/>
  <c r="J19" i="5"/>
  <c r="I19" i="5"/>
  <c r="J18" i="5"/>
  <c r="I18" i="5"/>
  <c r="N22" i="16"/>
  <c r="O21" i="16"/>
  <c r="R20" i="16"/>
  <c r="N20" i="16"/>
  <c r="R19" i="16"/>
  <c r="N19" i="16"/>
  <c r="I19" i="16"/>
  <c r="J19" i="16" s="1"/>
  <c r="X19" i="16" s="1"/>
  <c r="R18" i="16"/>
  <c r="X17" i="16"/>
  <c r="T17" i="16"/>
  <c r="R17" i="16"/>
  <c r="M17" i="16"/>
  <c r="AD16" i="16"/>
  <c r="T16" i="16"/>
  <c r="S16" i="16"/>
  <c r="R16" i="16"/>
  <c r="N16" i="16"/>
  <c r="M16" i="16"/>
  <c r="J16" i="16"/>
  <c r="X16" i="16" s="1"/>
  <c r="AD15" i="16"/>
  <c r="T15" i="16"/>
  <c r="S15" i="16"/>
  <c r="R15" i="16"/>
  <c r="N15" i="16"/>
  <c r="M15" i="16"/>
  <c r="J15" i="16"/>
  <c r="X15" i="16" s="1"/>
  <c r="AD14" i="16"/>
  <c r="T14" i="16"/>
  <c r="S14" i="16"/>
  <c r="R14" i="16"/>
  <c r="N14" i="16"/>
  <c r="M14" i="16"/>
  <c r="J14" i="16"/>
  <c r="X14" i="16" s="1"/>
  <c r="AD13" i="16"/>
  <c r="T13" i="16"/>
  <c r="S13" i="16"/>
  <c r="R13" i="16"/>
  <c r="N13" i="16"/>
  <c r="M13" i="16"/>
  <c r="J13" i="16"/>
  <c r="I18" i="16" s="1"/>
  <c r="AD12" i="16"/>
  <c r="T12" i="16"/>
  <c r="S12" i="16"/>
  <c r="R12" i="16"/>
  <c r="N12" i="16"/>
  <c r="M12" i="16"/>
  <c r="J12" i="16"/>
  <c r="X12" i="16" s="1"/>
  <c r="N11" i="16"/>
  <c r="M11" i="16"/>
  <c r="X9" i="16"/>
  <c r="R9" i="16"/>
  <c r="P9" i="16"/>
  <c r="N9" i="16"/>
  <c r="T8" i="16"/>
  <c r="R8" i="16"/>
  <c r="N8" i="16"/>
  <c r="T5" i="16"/>
  <c r="X4" i="16"/>
  <c r="T4" i="16"/>
  <c r="R4" i="16"/>
  <c r="N3" i="16"/>
  <c r="M3" i="16"/>
  <c r="T8" i="5"/>
  <c r="T5" i="5"/>
  <c r="N9" i="5"/>
  <c r="M16" i="5"/>
  <c r="M13" i="5"/>
  <c r="M14" i="5"/>
  <c r="M15" i="5"/>
  <c r="N16" i="5"/>
  <c r="N12" i="5"/>
  <c r="N13" i="5"/>
  <c r="N14" i="5"/>
  <c r="N15" i="5"/>
  <c r="N11" i="5"/>
  <c r="M11" i="5"/>
  <c r="J12" i="5"/>
  <c r="X12" i="5" s="1"/>
  <c r="N8" i="5"/>
  <c r="N19" i="5"/>
  <c r="R8" i="5"/>
  <c r="R4" i="5"/>
  <c r="J13" i="5"/>
  <c r="T17" i="5"/>
  <c r="N22" i="5"/>
  <c r="O21" i="5"/>
  <c r="R20" i="5"/>
  <c r="N20" i="5"/>
  <c r="R19" i="5"/>
  <c r="R18" i="5"/>
  <c r="R17" i="5"/>
  <c r="M17" i="5"/>
  <c r="AD16" i="5"/>
  <c r="T16" i="5"/>
  <c r="S16" i="5"/>
  <c r="R16" i="5"/>
  <c r="J16" i="5"/>
  <c r="X16" i="5" s="1"/>
  <c r="AD15" i="5"/>
  <c r="T15" i="5"/>
  <c r="S15" i="5"/>
  <c r="R15" i="5"/>
  <c r="J15" i="5"/>
  <c r="X15" i="5" s="1"/>
  <c r="AD14" i="5"/>
  <c r="T14" i="5"/>
  <c r="S14" i="5"/>
  <c r="R14" i="5"/>
  <c r="J14" i="5"/>
  <c r="X14" i="5" s="1"/>
  <c r="AD13" i="5"/>
  <c r="T13" i="5"/>
  <c r="S13" i="5"/>
  <c r="R13" i="5"/>
  <c r="X13" i="5"/>
  <c r="AD12" i="5"/>
  <c r="T12" i="5"/>
  <c r="S12" i="5"/>
  <c r="R12" i="5"/>
  <c r="M12" i="5"/>
  <c r="X9" i="5"/>
  <c r="R9" i="5"/>
  <c r="P9" i="5"/>
  <c r="X4" i="5"/>
  <c r="T4" i="5"/>
  <c r="N3" i="5"/>
  <c r="M3" i="5"/>
  <c r="J18" i="16" l="1"/>
  <c r="X18" i="16" s="1"/>
  <c r="I20" i="16"/>
  <c r="T20" i="16" s="1"/>
  <c r="T18" i="16"/>
  <c r="T19" i="16"/>
  <c r="X13" i="16"/>
  <c r="T19" i="5"/>
  <c r="X17" i="5"/>
  <c r="X19" i="5" l="1"/>
  <c r="T18" i="5"/>
  <c r="X18" i="5"/>
  <c r="I20" i="5" l="1"/>
</calcChain>
</file>

<file path=xl/sharedStrings.xml><?xml version="1.0" encoding="utf-8"?>
<sst xmlns="http://schemas.openxmlformats.org/spreadsheetml/2006/main" count="152" uniqueCount="59">
  <si>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</si>
  <si>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山新建装　　　　　　　　　　　担当者名</t>
    <rPh sb="0" eb="2">
      <t>ヤマシン</t>
    </rPh>
    <rPh sb="2" eb="4">
      <t>ケンソウ</t>
    </rPh>
    <rPh sb="15" eb="18">
      <t>タントウシャ</t>
    </rPh>
    <rPh sb="18" eb="19">
      <t>メイ</t>
    </rPh>
    <phoneticPr fontId="1"/>
  </si>
  <si>
    <t>取引先　　　　　　　　　　　　　　　　　　　　コード</t>
    <rPh sb="0" eb="2">
      <t>トリヒキ</t>
    </rPh>
    <rPh sb="2" eb="3">
      <t>サキ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</si>
  <si>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</si>
  <si>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数量</t>
    <rPh sb="0" eb="1">
      <t>カズ</t>
    </rPh>
    <rPh sb="1" eb="2">
      <t>リョウ</t>
    </rPh>
    <phoneticPr fontId="1"/>
  </si>
  <si>
    <t>単位</t>
    <rPh sb="0" eb="1">
      <t>タン</t>
    </rPh>
    <rPh sb="1" eb="2">
      <t>クライ</t>
    </rPh>
    <phoneticPr fontId="1"/>
  </si>
  <si>
    <t>単　価</t>
    <rPh sb="0" eb="1">
      <t>タン</t>
    </rPh>
    <rPh sb="2" eb="3">
      <t>アタイ</t>
    </rPh>
    <phoneticPr fontId="1"/>
  </si>
  <si>
    <t>　　それ以降に到着したものは、勝手ながら次回扱いとさせていただきます。</t>
    <rPh sb="4" eb="6">
      <t>イコウ</t>
    </rPh>
    <rPh sb="7" eb="9">
      <t>トウチャク</t>
    </rPh>
    <rPh sb="15" eb="17">
      <t>カッテ</t>
    </rPh>
    <rPh sb="20" eb="22">
      <t>ジカイ</t>
    </rPh>
    <rPh sb="22" eb="23">
      <t>アツカ</t>
    </rPh>
    <phoneticPr fontId="1"/>
  </si>
  <si>
    <t>　納入書　兼　請求書　</t>
    <rPh sb="1" eb="3">
      <t>ノウニュウ</t>
    </rPh>
    <rPh sb="3" eb="4">
      <t>ショ</t>
    </rPh>
    <rPh sb="5" eb="6">
      <t>ケン</t>
    </rPh>
    <rPh sb="7" eb="10">
      <t>セイキュウショ</t>
    </rPh>
    <phoneticPr fontId="1"/>
  </si>
  <si>
    <t>支 払 決 定 金 額</t>
    <rPh sb="0" eb="1">
      <t>シ</t>
    </rPh>
    <rPh sb="2" eb="3">
      <t>バライ</t>
    </rPh>
    <rPh sb="4" eb="5">
      <t>ケッ</t>
    </rPh>
    <rPh sb="6" eb="7">
      <t>サダム</t>
    </rPh>
    <rPh sb="8" eb="9">
      <t>カネ</t>
    </rPh>
    <rPh sb="10" eb="11">
      <t>ガク</t>
    </rPh>
    <phoneticPr fontId="1"/>
  </si>
  <si>
    <t>取引銀行</t>
    <rPh sb="0" eb="2">
      <t>トリヒキ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</si>
  <si>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</si>
  <si>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</si>
  <si>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</si>
  <si>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</t>
    <rPh sb="0" eb="2">
      <t>コウザ</t>
    </rPh>
    <rPh sb="2" eb="3">
      <t>メイ</t>
    </rPh>
    <phoneticPr fontId="1"/>
  </si>
  <si>
    <t>普通・当座</t>
    <rPh sb="0" eb="2">
      <t>フツウ</t>
    </rPh>
    <rPh sb="3" eb="5">
      <t>トウザ</t>
    </rPh>
    <phoneticPr fontId="1"/>
  </si>
  <si>
    <t>会社名</t>
    <rPh sb="0" eb="2">
      <t>カイシャ</t>
    </rPh>
    <rPh sb="2" eb="3">
      <t>メイ</t>
    </rPh>
    <phoneticPr fontId="1"/>
  </si>
  <si>
    <r>
      <rPr>
        <sz val="22"/>
        <color theme="1"/>
        <rFont val="HGP明朝E"/>
        <family val="1"/>
        <charset val="128"/>
      </rPr>
      <t>山新建装株式会社</t>
    </r>
    <r>
      <rPr>
        <sz val="18"/>
        <color theme="1"/>
        <rFont val="HGP明朝E"/>
        <family val="1"/>
        <charset val="128"/>
      </rPr>
      <t>　</t>
    </r>
    <r>
      <rPr>
        <sz val="14"/>
        <color theme="1"/>
        <rFont val="HGP明朝E"/>
        <family val="1"/>
        <charset val="128"/>
      </rPr>
      <t>御中</t>
    </r>
    <rPh sb="0" eb="8">
      <t>ヤマシンケンソウカブ</t>
    </rPh>
    <rPh sb="9" eb="11">
      <t>オンチュウ</t>
    </rPh>
    <phoneticPr fontId="1"/>
  </si>
  <si>
    <t>023-***-****</t>
    <phoneticPr fontId="1"/>
  </si>
  <si>
    <t>税抜金額</t>
    <rPh sb="0" eb="2">
      <t>ゼイヌキ</t>
    </rPh>
    <rPh sb="2" eb="3">
      <t>カネ</t>
    </rPh>
    <rPh sb="3" eb="4">
      <t>ガク</t>
    </rPh>
    <phoneticPr fontId="1"/>
  </si>
  <si>
    <t>※お取引銀行に変更のある場合は記入下さい。</t>
    <rPh sb="2" eb="4">
      <t>トリヒキ</t>
    </rPh>
    <rPh sb="4" eb="6">
      <t>ギンコウ</t>
    </rPh>
    <rPh sb="7" eb="9">
      <t>ヘンコウ</t>
    </rPh>
    <rPh sb="12" eb="14">
      <t>バアイ</t>
    </rPh>
    <rPh sb="15" eb="17">
      <t>キニュウ</t>
    </rPh>
    <rPh sb="17" eb="18">
      <t>クダ</t>
    </rPh>
    <phoneticPr fontId="1"/>
  </si>
  <si>
    <t>２．請求書は工事現場ごとに発行して下さい。</t>
    <rPh sb="2" eb="5">
      <t>セイキュウショ</t>
    </rPh>
    <rPh sb="6" eb="8">
      <t>コウジ</t>
    </rPh>
    <rPh sb="8" eb="10">
      <t>ゲンバ</t>
    </rPh>
    <rPh sb="13" eb="15">
      <t>ハッコウ</t>
    </rPh>
    <rPh sb="17" eb="18">
      <t>クダ</t>
    </rPh>
    <phoneticPr fontId="1"/>
  </si>
  <si>
    <t>３．工事名、山新建装担当者名、取引先コードは必ず記入して下さい。</t>
    <rPh sb="2" eb="4">
      <t>コウジ</t>
    </rPh>
    <rPh sb="4" eb="5">
      <t>メイ</t>
    </rPh>
    <rPh sb="6" eb="8">
      <t>ヤマシン</t>
    </rPh>
    <rPh sb="8" eb="10">
      <t>ケンソウ</t>
    </rPh>
    <rPh sb="10" eb="13">
      <t>タントウシャ</t>
    </rPh>
    <rPh sb="13" eb="14">
      <t>メイ</t>
    </rPh>
    <rPh sb="15" eb="17">
      <t>トリヒキ</t>
    </rPh>
    <rPh sb="17" eb="18">
      <t>サキ</t>
    </rPh>
    <rPh sb="22" eb="23">
      <t>カナラ</t>
    </rPh>
    <rPh sb="24" eb="26">
      <t>キニュウ</t>
    </rPh>
    <rPh sb="28" eb="29">
      <t>クダ</t>
    </rPh>
    <phoneticPr fontId="1"/>
  </si>
  <si>
    <t>５．請求内訳に書ききれない場合は、内訳明細書を別紙作成し添付して下さい。</t>
    <rPh sb="2" eb="4">
      <t>セイキュウ</t>
    </rPh>
    <rPh sb="4" eb="6">
      <t>ウチワケ</t>
    </rPh>
    <rPh sb="7" eb="8">
      <t>カ</t>
    </rPh>
    <rPh sb="13" eb="15">
      <t>バアイ</t>
    </rPh>
    <rPh sb="17" eb="19">
      <t>ウチワケ</t>
    </rPh>
    <rPh sb="19" eb="22">
      <t>メイサイショ</t>
    </rPh>
    <rPh sb="23" eb="25">
      <t>ベッシ</t>
    </rPh>
    <rPh sb="25" eb="27">
      <t>サクセイ</t>
    </rPh>
    <rPh sb="28" eb="30">
      <t>テンプ</t>
    </rPh>
    <rPh sb="32" eb="33">
      <t>クダ</t>
    </rPh>
    <phoneticPr fontId="1"/>
  </si>
  <si>
    <t>軽減税率</t>
    <rPh sb="0" eb="4">
      <t>ケイゲンゼイリツ</t>
    </rPh>
    <phoneticPr fontId="1"/>
  </si>
  <si>
    <t>※</t>
    <phoneticPr fontId="1"/>
  </si>
  <si>
    <t>ＴＥＬ:</t>
    <phoneticPr fontId="1"/>
  </si>
  <si>
    <t>00000-000-0000</t>
    <phoneticPr fontId="1"/>
  </si>
  <si>
    <t>登録番号：</t>
    <rPh sb="0" eb="2">
      <t>トウロク</t>
    </rPh>
    <rPh sb="2" eb="4">
      <t>バンゴウ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</si>
  <si>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</si>
  <si>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</si>
  <si>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軽減税率対象品は「軽減税率欄」に※（コメ）印を入力して下さい</t>
    <rPh sb="0" eb="4">
      <t>ケイゲンゼイリツ</t>
    </rPh>
    <rPh sb="4" eb="6">
      <t>タイショウ</t>
    </rPh>
    <rPh sb="6" eb="7">
      <t>ヒン</t>
    </rPh>
    <rPh sb="9" eb="13">
      <t>ケイゲンゼイリツ</t>
    </rPh>
    <rPh sb="13" eb="14">
      <t>ラン</t>
    </rPh>
    <rPh sb="21" eb="22">
      <t>シルシ</t>
    </rPh>
    <rPh sb="23" eb="25">
      <t>ニュウリョク</t>
    </rPh>
    <rPh sb="27" eb="28">
      <t>クダ</t>
    </rPh>
    <phoneticPr fontId="1"/>
  </si>
  <si>
    <t>請求日</t>
    <rPh sb="0" eb="3">
      <t>セイキュウビ</t>
    </rPh>
    <phoneticPr fontId="1"/>
  </si>
  <si>
    <t>10%対象計</t>
    <rPh sb="3" eb="6">
      <t>タイショウケイ</t>
    </rPh>
    <phoneticPr fontId="1"/>
  </si>
  <si>
    <t>8％対象計</t>
    <rPh sb="2" eb="5">
      <t>タイショウケイ</t>
    </rPh>
    <phoneticPr fontId="1"/>
  </si>
  <si>
    <t>合計(税込)</t>
    <rPh sb="0" eb="2">
      <t>ゴウケイ</t>
    </rPh>
    <rPh sb="3" eb="5">
      <t>ゼイコミ</t>
    </rPh>
    <phoneticPr fontId="1"/>
  </si>
  <si>
    <t>税抜金額</t>
    <rPh sb="0" eb="4">
      <t>ゼイヌキキンガク</t>
    </rPh>
    <phoneticPr fontId="1"/>
  </si>
  <si>
    <t>消費税額</t>
    <rPh sb="0" eb="4">
      <t>ショウヒゼイガク</t>
    </rPh>
    <phoneticPr fontId="1"/>
  </si>
  <si>
    <t>税抜金額</t>
    <rPh sb="0" eb="2">
      <t>ゼイヌキ</t>
    </rPh>
    <rPh sb="2" eb="3">
      <t>キン</t>
    </rPh>
    <rPh sb="3" eb="4">
      <t>ガク</t>
    </rPh>
    <phoneticPr fontId="1"/>
  </si>
  <si>
    <t>１．太枠の中をご記入の上、工事完了時又は納入時に提出用に押印して提出して下さい。</t>
    <rPh sb="2" eb="3">
      <t>フトイ</t>
    </rPh>
    <rPh sb="3" eb="4">
      <t>ワク</t>
    </rPh>
    <rPh sb="5" eb="6">
      <t>ナカ</t>
    </rPh>
    <rPh sb="8" eb="10">
      <t>キニュウ</t>
    </rPh>
    <rPh sb="11" eb="12">
      <t>ウエ</t>
    </rPh>
    <rPh sb="13" eb="15">
      <t>コウジ</t>
    </rPh>
    <rPh sb="15" eb="17">
      <t>カンリョウ</t>
    </rPh>
    <rPh sb="17" eb="18">
      <t>ジ</t>
    </rPh>
    <rPh sb="18" eb="19">
      <t>マタ</t>
    </rPh>
    <rPh sb="20" eb="22">
      <t>ノウニュウ</t>
    </rPh>
    <rPh sb="22" eb="23">
      <t>ジ</t>
    </rPh>
    <rPh sb="24" eb="26">
      <t>テイシュツ</t>
    </rPh>
    <rPh sb="26" eb="27">
      <t>ヨウ</t>
    </rPh>
    <rPh sb="28" eb="30">
      <t>オウイン</t>
    </rPh>
    <rPh sb="32" eb="34">
      <t>テイシュツ</t>
    </rPh>
    <rPh sb="36" eb="37">
      <t>クダ</t>
    </rPh>
    <phoneticPr fontId="1"/>
  </si>
  <si>
    <t>４．請求書締切は月末とし、翌月５日（休日の場合は翌日）まで弊社総務部まで必着。</t>
    <rPh sb="2" eb="5">
      <t>セイキュウショ</t>
    </rPh>
    <rPh sb="5" eb="7">
      <t>シメキリ</t>
    </rPh>
    <rPh sb="8" eb="10">
      <t>ゲツマツ</t>
    </rPh>
    <rPh sb="13" eb="15">
      <t>ヨクゲツ</t>
    </rPh>
    <rPh sb="16" eb="17">
      <t>ヒ</t>
    </rPh>
    <rPh sb="18" eb="20">
      <t>キュウジツ</t>
    </rPh>
    <rPh sb="21" eb="23">
      <t>バアイ</t>
    </rPh>
    <rPh sb="24" eb="26">
      <t>ヨクジツ</t>
    </rPh>
    <rPh sb="29" eb="31">
      <t>ヘイシャ</t>
    </rPh>
    <rPh sb="31" eb="33">
      <t>ソウム</t>
    </rPh>
    <rPh sb="33" eb="34">
      <t>ブ</t>
    </rPh>
    <rPh sb="36" eb="38">
      <t>ヒッチャク</t>
    </rPh>
    <phoneticPr fontId="1"/>
  </si>
  <si>
    <t>ご住所</t>
    <rPh sb="1" eb="3">
      <t>ジュウショ</t>
    </rPh>
    <phoneticPr fontId="1"/>
  </si>
  <si>
    <t>注意</t>
    <rPh sb="0" eb="2">
      <t>チュウイ</t>
    </rPh>
    <phoneticPr fontId="1"/>
  </si>
  <si>
    <t>・</t>
    <phoneticPr fontId="1"/>
  </si>
  <si>
    <t>入力は左側の控えで行なって下さい。（右側の提出用に自動で転写されます。）</t>
    <rPh sb="0" eb="2">
      <t>ニュウリョク</t>
    </rPh>
    <rPh sb="3" eb="4">
      <t>ヒダリ</t>
    </rPh>
    <rPh sb="4" eb="5">
      <t>ガワ</t>
    </rPh>
    <rPh sb="6" eb="7">
      <t>ヒカ</t>
    </rPh>
    <rPh sb="9" eb="10">
      <t>オコ</t>
    </rPh>
    <rPh sb="13" eb="14">
      <t>クダ</t>
    </rPh>
    <rPh sb="18" eb="20">
      <t>ミギガワ</t>
    </rPh>
    <rPh sb="21" eb="23">
      <t>テイシュツ</t>
    </rPh>
    <rPh sb="23" eb="24">
      <t>ヨウ</t>
    </rPh>
    <rPh sb="25" eb="27">
      <t>ジドウ</t>
    </rPh>
    <rPh sb="28" eb="30">
      <t>テンシャ</t>
    </rPh>
    <phoneticPr fontId="1"/>
  </si>
  <si>
    <t>取引日</t>
    <rPh sb="0" eb="3">
      <t>トリヒキビ</t>
    </rPh>
    <phoneticPr fontId="1"/>
  </si>
  <si>
    <t>工事内訳又は品名</t>
    <phoneticPr fontId="1"/>
  </si>
  <si>
    <t>オレンジ塗りつぶし部分は、自動計算になっています。</t>
    <rPh sb="4" eb="5">
      <t>ヌ</t>
    </rPh>
    <rPh sb="9" eb="11">
      <t>ブブン</t>
    </rPh>
    <rPh sb="13" eb="17">
      <t>ジドウケイサン</t>
    </rPh>
    <phoneticPr fontId="1"/>
  </si>
  <si>
    <t>（※を入力すると、自動で10％と8％に区分して計算されます。）</t>
    <rPh sb="3" eb="5">
      <t>ニュウリョク</t>
    </rPh>
    <rPh sb="9" eb="11">
      <t>ジドウ</t>
    </rPh>
    <rPh sb="19" eb="21">
      <t>クブン</t>
    </rPh>
    <rPh sb="23" eb="25">
      <t>ケイサン</t>
    </rPh>
    <phoneticPr fontId="1"/>
  </si>
  <si>
    <t>山形太郎株式会社</t>
    <rPh sb="0" eb="2">
      <t>ヤマガタ</t>
    </rPh>
    <rPh sb="2" eb="4">
      <t>タロウ</t>
    </rPh>
    <rPh sb="4" eb="8">
      <t>カブシキガイシャ</t>
    </rPh>
    <phoneticPr fontId="1"/>
  </si>
  <si>
    <t>緑塗りつぶし部分の登録番号を取得されている事業者様は、必ず記入願います。</t>
    <rPh sb="0" eb="1">
      <t>ミドリ</t>
    </rPh>
    <rPh sb="1" eb="2">
      <t>ヌ</t>
    </rPh>
    <rPh sb="6" eb="8">
      <t>ブブン</t>
    </rPh>
    <rPh sb="9" eb="11">
      <t>トウロク</t>
    </rPh>
    <rPh sb="11" eb="13">
      <t>バンゴウ</t>
    </rPh>
    <rPh sb="14" eb="16">
      <t>シュトク</t>
    </rPh>
    <rPh sb="21" eb="24">
      <t>ジギョウシャ</t>
    </rPh>
    <rPh sb="24" eb="25">
      <t>サマ</t>
    </rPh>
    <rPh sb="27" eb="28">
      <t>カナラ</t>
    </rPh>
    <rPh sb="29" eb="31">
      <t>キニュウ</t>
    </rPh>
    <rPh sb="31" eb="32">
      <t>ネガ</t>
    </rPh>
    <phoneticPr fontId="1"/>
  </si>
  <si>
    <t>軽減税率対象物がある場合は、青塗りつぶし部分の軽減税率欄に「※」を記入願います。</t>
    <rPh sb="0" eb="2">
      <t>ケイゲン</t>
    </rPh>
    <rPh sb="2" eb="4">
      <t>ゼイリツ</t>
    </rPh>
    <rPh sb="4" eb="6">
      <t>タイショウ</t>
    </rPh>
    <rPh sb="6" eb="7">
      <t>ブツ</t>
    </rPh>
    <rPh sb="10" eb="12">
      <t>バアイ</t>
    </rPh>
    <rPh sb="14" eb="15">
      <t>アオ</t>
    </rPh>
    <rPh sb="15" eb="16">
      <t>ヌ</t>
    </rPh>
    <rPh sb="20" eb="22">
      <t>ブブン</t>
    </rPh>
    <rPh sb="23" eb="27">
      <t>ケイゲンゼイリツ</t>
    </rPh>
    <rPh sb="27" eb="28">
      <t>ラン</t>
    </rPh>
    <rPh sb="33" eb="35">
      <t>キニュウ</t>
    </rPh>
    <rPh sb="35" eb="36">
      <t>ネガ</t>
    </rPh>
    <phoneticPr fontId="1"/>
  </si>
  <si>
    <t>山形市富神台**</t>
    <rPh sb="0" eb="3">
      <t>ヤマガタシ</t>
    </rPh>
    <rPh sb="3" eb="6">
      <t>トミカミダイ</t>
    </rPh>
    <phoneticPr fontId="1"/>
  </si>
  <si>
    <t>ZZZZZ</t>
    <phoneticPr fontId="1"/>
  </si>
  <si>
    <t>*****</t>
    <phoneticPr fontId="1"/>
  </si>
  <si>
    <t>AAAAAAA</t>
    <phoneticPr fontId="1"/>
  </si>
  <si>
    <t>BBBBBBBBBBBBBB</t>
    <phoneticPr fontId="1"/>
  </si>
  <si>
    <t>CCCCCCCCCCC</t>
    <phoneticPr fontId="1"/>
  </si>
  <si>
    <t>DDDDDDDDDDDD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</si>
</sst>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&quot;¥&quot;#,##0_);[Red]\(&quot;¥&quot;#,##0\)"/>
    <numFmt numFmtId="178" formatCode="[$-F800]dddd\,\ mmmm\ dd\,\ yyyy"/>
    <numFmt numFmtId="179" formatCode="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2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3" borderId="33" xfId="0" applyNumberForma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177" fontId="13" fillId="0" borderId="0" xfId="0" applyNumberFormat="1" applyFont="1">
      <alignment vertical="center"/>
    </xf>
    <xf numFmtId="176" fontId="0" fillId="3" borderId="32" xfId="0" applyNumberFormat="1" applyFill="1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56" fontId="0" fillId="0" borderId="20" xfId="0" quotePrefix="1" applyNumberFormat="1" applyBorder="1" applyAlignment="1" applyProtection="1">
      <alignment horizontal="center" vertical="center" wrapText="1"/>
      <protection locked="0"/>
    </xf>
    <xf numFmtId="179" fontId="0" fillId="0" borderId="20" xfId="0" applyNumberFormat="1" applyBorder="1" applyAlignment="1">
      <alignment horizontal="center" vertical="center" wrapText="1"/>
    </xf>
    <xf numFmtId="56" fontId="0" fillId="0" borderId="20" xfId="0" applyNumberFormat="1" applyBorder="1" applyAlignment="1" applyProtection="1">
      <alignment horizontal="center" vertical="center" wrapText="1"/>
      <protection locked="0"/>
    </xf>
    <xf numFmtId="56" fontId="0" fillId="0" borderId="24" xfId="0" applyNumberFormat="1" applyBorder="1" applyAlignment="1" applyProtection="1">
      <alignment horizontal="center" vertical="center" wrapText="1"/>
      <protection locked="0"/>
    </xf>
    <xf numFmtId="0" fontId="16" fillId="3" borderId="23" xfId="0" applyFont="1" applyFill="1" applyBorder="1" applyAlignment="1">
      <alignment horizontal="center" vertical="center" shrinkToFit="1"/>
    </xf>
    <xf numFmtId="177" fontId="16" fillId="3" borderId="23" xfId="0" applyNumberFormat="1" applyFont="1" applyFill="1" applyBorder="1" applyAlignment="1">
      <alignment horizontal="center" vertical="center"/>
    </xf>
    <xf numFmtId="177" fontId="17" fillId="3" borderId="22" xfId="0" applyNumberFormat="1" applyFont="1" applyFill="1" applyBorder="1">
      <alignment vertical="center"/>
    </xf>
    <xf numFmtId="38" fontId="15" fillId="3" borderId="9" xfId="1" applyFont="1" applyFill="1" applyBorder="1" applyAlignment="1" applyProtection="1">
      <alignment vertical="center" shrinkToFit="1"/>
    </xf>
    <xf numFmtId="38" fontId="15" fillId="3" borderId="9" xfId="1" applyFont="1" applyFill="1" applyBorder="1" applyAlignment="1" applyProtection="1">
      <alignment vertical="center"/>
    </xf>
    <xf numFmtId="177" fontId="17" fillId="3" borderId="21" xfId="0" applyNumberFormat="1" applyFont="1" applyFill="1" applyBorder="1">
      <alignment vertical="center"/>
    </xf>
    <xf numFmtId="177" fontId="15" fillId="3" borderId="21" xfId="0" applyNumberFormat="1" applyFont="1" applyFill="1" applyBorder="1" applyAlignment="1">
      <alignment horizontal="center" vertical="center"/>
    </xf>
    <xf numFmtId="177" fontId="17" fillId="3" borderId="42" xfId="0" applyNumberFormat="1" applyFont="1" applyFill="1" applyBorder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15" fillId="6" borderId="22" xfId="0" applyFont="1" applyFill="1" applyBorder="1" applyAlignment="1">
      <alignment horizontal="center" vertical="center" wrapText="1"/>
    </xf>
    <xf numFmtId="176" fontId="18" fillId="6" borderId="21" xfId="0" applyNumberFormat="1" applyFont="1" applyFill="1" applyBorder="1" applyAlignment="1" applyProtection="1">
      <alignment horizontal="center" vertical="center"/>
      <protection locked="0"/>
    </xf>
    <xf numFmtId="176" fontId="18" fillId="6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49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78" fontId="14" fillId="0" borderId="7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0" xfId="0" applyNumberFormat="1" applyFill="1" applyBorder="1" applyAlignment="1">
      <alignment horizontal="center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33" xfId="0" applyNumberFormat="1" applyFill="1" applyBorder="1">
      <alignment vertical="center"/>
    </xf>
    <xf numFmtId="176" fontId="0" fillId="3" borderId="26" xfId="0" applyNumberFormat="1" applyFill="1" applyBorder="1">
      <alignment vertical="center"/>
    </xf>
    <xf numFmtId="176" fontId="0" fillId="3" borderId="37" xfId="0" applyNumberForma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2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14" fillId="0" borderId="7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quotePrefix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>
      <alignment horizontal="right" vertical="center" wrapText="1"/>
    </xf>
    <xf numFmtId="0" fontId="15" fillId="4" borderId="7" xfId="0" applyFont="1" applyFill="1" applyBorder="1" applyAlignment="1">
      <alignment horizontal="right" vertical="center" wrapText="1"/>
    </xf>
    <xf numFmtId="0" fontId="15" fillId="4" borderId="7" xfId="0" applyFont="1" applyFill="1" applyBorder="1" applyAlignment="1" applyProtection="1">
      <alignment horizontal="left" vertical="center" wrapText="1"/>
      <protection locked="0"/>
    </xf>
    <xf numFmtId="0" fontId="15" fillId="4" borderId="8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176" fontId="18" fillId="6" borderId="33" xfId="0" applyNumberFormat="1" applyFont="1" applyFill="1" applyBorder="1" applyAlignment="1">
      <alignment horizontal="center" vertical="center"/>
    </xf>
    <xf numFmtId="176" fontId="18" fillId="6" borderId="34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76" fontId="0" fillId="0" borderId="33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38" fontId="19" fillId="0" borderId="2" xfId="1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top" wrapTex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176" fontId="18" fillId="6" borderId="32" xfId="0" applyNumberFormat="1" applyFont="1" applyFill="1" applyBorder="1" applyAlignment="1">
      <alignment horizontal="center" vertical="center"/>
    </xf>
    <xf numFmtId="176" fontId="18" fillId="6" borderId="31" xfId="0" applyNumberFormat="1" applyFont="1" applyFill="1" applyBorder="1" applyAlignment="1">
      <alignment horizontal="center" vertical="center"/>
    </xf>
    <xf numFmtId="177" fontId="11" fillId="3" borderId="14" xfId="0" applyNumberFormat="1" applyFont="1" applyFill="1" applyBorder="1" applyAlignment="1">
      <alignment horizontal="center" vertical="center"/>
    </xf>
    <xf numFmtId="177" fontId="11" fillId="3" borderId="1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8" fillId="3" borderId="24" xfId="0" applyFont="1" applyFill="1" applyBorder="1" applyAlignment="1">
      <alignment horizontal="right" vertical="center" shrinkToFit="1"/>
    </xf>
    <xf numFmtId="0" fontId="18" fillId="3" borderId="25" xfId="0" applyFont="1" applyFill="1" applyBorder="1" applyAlignment="1">
      <alignment horizontal="right" vertical="center" shrinkToFit="1"/>
    </xf>
    <xf numFmtId="0" fontId="15" fillId="3" borderId="20" xfId="0" applyFont="1" applyFill="1" applyBorder="1" applyAlignment="1">
      <alignment horizontal="right" vertical="center" shrinkToFit="1"/>
    </xf>
    <xf numFmtId="0" fontId="15" fillId="3" borderId="9" xfId="0" applyFont="1" applyFill="1" applyBorder="1" applyAlignment="1">
      <alignment horizontal="right" vertical="center" shrinkToFi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8" xfId="0" applyNumberFormat="1" applyBorder="1">
      <alignment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3" xfId="0" applyFont="1" applyFill="1" applyBorder="1" applyAlignment="1">
      <alignment horizontal="center" vertical="center" shrinkToFit="1"/>
    </xf>
    <xf numFmtId="6" fontId="20" fillId="3" borderId="35" xfId="2" applyFont="1" applyFill="1" applyBorder="1" applyAlignment="1" applyProtection="1">
      <alignment horizontal="right" vertical="center" shrinkToFit="1"/>
    </xf>
    <xf numFmtId="6" fontId="20" fillId="3" borderId="41" xfId="2" applyFont="1" applyFill="1" applyBorder="1" applyAlignment="1" applyProtection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77" fontId="16" fillId="3" borderId="23" xfId="0" applyNumberFormat="1" applyFont="1" applyFill="1" applyBorder="1" applyAlignment="1">
      <alignment horizontal="center" vertical="center"/>
    </xf>
    <xf numFmtId="38" fontId="15" fillId="3" borderId="9" xfId="1" applyFont="1" applyFill="1" applyBorder="1" applyAlignment="1" applyProtection="1">
      <alignment horizontal="right" vertical="center"/>
    </xf>
    <xf numFmtId="6" fontId="20" fillId="3" borderId="25" xfId="2" applyFont="1" applyFill="1" applyBorder="1" applyProtection="1">
      <alignment vertical="center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36" xfId="0" applyNumberFormat="1" applyFont="1" applyFill="1" applyBorder="1" applyAlignment="1">
      <alignment horizontal="center" vertical="center"/>
    </xf>
    <xf numFmtId="177" fontId="2" fillId="3" borderId="26" xfId="0" applyNumberFormat="1" applyFont="1" applyFill="1" applyBorder="1" applyAlignment="1">
      <alignment horizontal="center" vertical="center"/>
    </xf>
    <xf numFmtId="177" fontId="2" fillId="3" borderId="34" xfId="0" applyNumberFormat="1" applyFont="1" applyFill="1" applyBorder="1" applyAlignment="1">
      <alignment horizontal="center" vertical="center"/>
    </xf>
    <xf numFmtId="177" fontId="11" fillId="3" borderId="26" xfId="0" applyNumberFormat="1" applyFont="1" applyFill="1" applyBorder="1" applyAlignment="1">
      <alignment horizontal="center" vertical="center"/>
    </xf>
    <xf numFmtId="177" fontId="11" fillId="3" borderId="34" xfId="0" applyNumberFormat="1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2" xfId="0" applyBorder="1" applyAlignment="1">
      <alignment horizontal="right" vertical="top" wrapText="1"/>
    </xf>
    <xf numFmtId="38" fontId="15" fillId="3" borderId="9" xfId="0" applyNumberFormat="1" applyFont="1" applyFill="1" applyBorder="1" applyAlignment="1">
      <alignment horizontal="right" vertical="center" shrinkToFit="1"/>
    </xf>
    <xf numFmtId="0" fontId="16" fillId="3" borderId="23" xfId="0" applyFont="1" applyFill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20</xdr:row>
      <xdr:rowOff>11207</xdr:rowOff>
    </xdr:from>
    <xdr:to>
      <xdr:col>2</xdr:col>
      <xdr:colOff>414618</xdr:colOff>
      <xdr:row>20</xdr:row>
      <xdr:rowOff>201707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17A36EC-EE9B-4A3A-A012-8FF1AC9B9E72}"/>
            </a:ext>
          </a:extLst>
        </xdr:cNvPr>
        <xdr:cNvSpPr/>
      </xdr:nvSpPr>
      <xdr:spPr>
        <a:xfrm>
          <a:off x="698688" y="7069232"/>
          <a:ext cx="50650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627530</xdr:colOff>
      <xdr:row>20</xdr:row>
      <xdr:rowOff>22411</xdr:rowOff>
    </xdr:from>
    <xdr:to>
      <xdr:col>13</xdr:col>
      <xdr:colOff>414619</xdr:colOff>
      <xdr:row>20</xdr:row>
      <xdr:rowOff>201706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5314681-0991-4AFB-8FDD-AB137672A605}"/>
            </a:ext>
          </a:extLst>
        </xdr:cNvPr>
        <xdr:cNvSpPr/>
      </xdr:nvSpPr>
      <xdr:spPr>
        <a:xfrm>
          <a:off x="7123580" y="7080436"/>
          <a:ext cx="472889" cy="1792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165847</xdr:colOff>
      <xdr:row>5</xdr:row>
      <xdr:rowOff>83484</xdr:rowOff>
    </xdr:from>
    <xdr:to>
      <xdr:col>31</xdr:col>
      <xdr:colOff>8964</xdr:colOff>
      <xdr:row>7</xdr:row>
      <xdr:rowOff>69477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759882E-560C-4A9E-990C-74A18FFF3B79}"/>
            </a:ext>
          </a:extLst>
        </xdr:cNvPr>
        <xdr:cNvSpPr txBox="1"/>
      </xdr:nvSpPr>
      <xdr:spPr>
        <a:xfrm>
          <a:off x="12243547" y="1436034"/>
          <a:ext cx="567017" cy="471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㊞</a:t>
          </a:r>
        </a:p>
      </xdr:txBody>
    </xdr:sp>
    <xdr:clientData/>
  </xdr:twoCellAnchor>
  <xdr:twoCellAnchor>
    <xdr:from>
      <xdr:col>9</xdr:col>
      <xdr:colOff>609600</xdr:colOff>
      <xdr:row>0</xdr:row>
      <xdr:rowOff>28575</xdr:rowOff>
    </xdr:from>
    <xdr:to>
      <xdr:col>10</xdr:col>
      <xdr:colOff>323850</xdr:colOff>
      <xdr:row>2</xdr:row>
      <xdr:rowOff>66675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B7B8D8B8-B6C0-7CDD-5A42-319B6DFC7DFD}"/>
            </a:ext>
          </a:extLst>
        </xdr:cNvPr>
        <xdr:cNvSpPr/>
      </xdr:nvSpPr>
      <xdr:spPr>
        <a:xfrm>
          <a:off x="5591175" y="28575"/>
          <a:ext cx="752475" cy="657225"/>
        </a:xfrm>
        <a:prstGeom prst="flowChartConnector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控</a:t>
          </a:r>
        </a:p>
      </xdr:txBody>
    </xdr:sp>
    <xdr:clientData/>
  </xdr:twoCellAnchor>
  <xdr:twoCellAnchor>
    <xdr:from>
      <xdr:col>22</xdr:col>
      <xdr:colOff>19050</xdr:colOff>
      <xdr:row>0</xdr:row>
      <xdr:rowOff>142875</xdr:rowOff>
    </xdr:from>
    <xdr:to>
      <xdr:col>30</xdr:col>
      <xdr:colOff>114300</xdr:colOff>
      <xdr:row>2</xdr:row>
      <xdr:rowOff>47625</xdr:rowOff>
    </xdr:to>
    <xdr:sp macro="" textlink="">
      <xdr:nvSpPr>
        <xdr:cNvPr id="9" name="フローチャート: 代替処理 8">
          <a:extLst>
            <a:ext uri="{FF2B5EF4-FFF2-40B4-BE49-F238E27FC236}">
              <a16:creationId xmlns:a16="http://schemas.microsoft.com/office/drawing/2014/main" id="{6314E958-CB34-01B4-009D-4E1D7B9115F6}"/>
            </a:ext>
          </a:extLst>
        </xdr:cNvPr>
        <xdr:cNvSpPr/>
      </xdr:nvSpPr>
      <xdr:spPr>
        <a:xfrm>
          <a:off x="11239500" y="142875"/>
          <a:ext cx="1485900" cy="523875"/>
        </a:xfrm>
        <a:prstGeom prst="flowChartAlternateProcess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 editAs="oneCell">
    <xdr:from>
      <xdr:col>15</xdr:col>
      <xdr:colOff>171450</xdr:colOff>
      <xdr:row>26</xdr:row>
      <xdr:rowOff>0</xdr:rowOff>
    </xdr:from>
    <xdr:to>
      <xdr:col>30</xdr:col>
      <xdr:colOff>161925</xdr:colOff>
      <xdr:row>30</xdr:row>
      <xdr:rowOff>19050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CC354EB7-08BD-D22D-8385-35608FB2319C}"/>
            </a:ext>
          </a:extLst>
        </xdr:cNvPr>
        <xdr:cNvSpPr>
          <a:spLocks noChangeAspect="1" noChangeArrowheads="1"/>
        </xdr:cNvSpPr>
      </xdr:nvSpPr>
      <xdr:spPr bwMode="auto">
        <a:xfrm>
          <a:off x="8829675" y="8496300"/>
          <a:ext cx="39433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196957</xdr:colOff>
      <xdr:row>26</xdr:row>
      <xdr:rowOff>132382</xdr:rowOff>
    </xdr:from>
    <xdr:to>
      <xdr:col>30</xdr:col>
      <xdr:colOff>167212</xdr:colOff>
      <xdr:row>30</xdr:row>
      <xdr:rowOff>2178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4A822DD2-4DED-D9A4-1425-A4AF605525B9}"/>
            </a:ext>
          </a:extLst>
        </xdr:cNvPr>
        <xdr:cNvGrpSpPr/>
      </xdr:nvGrpSpPr>
      <xdr:grpSpPr>
        <a:xfrm>
          <a:off x="8187374" y="8704882"/>
          <a:ext cx="4605755" cy="843463"/>
          <a:chOff x="8153133" y="8570411"/>
          <a:chExt cx="4564667" cy="811091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B96B899B-47B8-DB00-47EE-4D0C86A70C48}"/>
              </a:ext>
            </a:extLst>
          </xdr:cNvPr>
          <xdr:cNvGrpSpPr/>
        </xdr:nvGrpSpPr>
        <xdr:grpSpPr>
          <a:xfrm>
            <a:off x="8919698" y="8570971"/>
            <a:ext cx="764548" cy="810531"/>
            <a:chOff x="14510288" y="5807355"/>
            <a:chExt cx="724575" cy="769381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51B70E65-69A4-A06B-A1C1-97E380891151}"/>
                </a:ext>
              </a:extLst>
            </xdr:cNvPr>
            <xdr:cNvSpPr/>
          </xdr:nvSpPr>
          <xdr:spPr>
            <a:xfrm>
              <a:off x="14511187" y="5807355"/>
              <a:ext cx="723676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取締役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CC74BAF2-2689-59C1-205B-A42D08EBE413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6301C496-668D-4E86-881F-81E0557DFFE5}"/>
              </a:ext>
            </a:extLst>
          </xdr:cNvPr>
          <xdr:cNvGrpSpPr/>
        </xdr:nvGrpSpPr>
        <xdr:grpSpPr>
          <a:xfrm>
            <a:off x="9683649" y="8571778"/>
            <a:ext cx="757762" cy="808778"/>
            <a:chOff x="14509343" y="5807355"/>
            <a:chExt cx="725521" cy="769381"/>
          </a:xfrm>
        </xdr:grpSpPr>
        <xdr:sp macro="" textlink="">
          <xdr:nvSpPr>
            <xdr:cNvPr id="2048" name="正方形/長方形 2047">
              <a:extLst>
                <a:ext uri="{FF2B5EF4-FFF2-40B4-BE49-F238E27FC236}">
                  <a16:creationId xmlns:a16="http://schemas.microsoft.com/office/drawing/2014/main" id="{78C8081F-2D2A-A057-F154-970466BA74B6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取締役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050" name="正方形/長方形 2049">
              <a:extLst>
                <a:ext uri="{FF2B5EF4-FFF2-40B4-BE49-F238E27FC236}">
                  <a16:creationId xmlns:a16="http://schemas.microsoft.com/office/drawing/2014/main" id="{15AD1653-31F8-1E3D-9FD3-63A6A147DD50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051" name="グループ化 2050">
            <a:extLst>
              <a:ext uri="{FF2B5EF4-FFF2-40B4-BE49-F238E27FC236}">
                <a16:creationId xmlns:a16="http://schemas.microsoft.com/office/drawing/2014/main" id="{A90A50D2-6F35-4817-ACCE-61A27C11624E}"/>
              </a:ext>
            </a:extLst>
          </xdr:cNvPr>
          <xdr:cNvGrpSpPr/>
        </xdr:nvGrpSpPr>
        <xdr:grpSpPr>
          <a:xfrm>
            <a:off x="10440615" y="8571778"/>
            <a:ext cx="764030" cy="808777"/>
            <a:chOff x="14509350" y="5807355"/>
            <a:chExt cx="725521" cy="769380"/>
          </a:xfrm>
        </xdr:grpSpPr>
        <xdr:sp macro="" textlink="">
          <xdr:nvSpPr>
            <xdr:cNvPr id="2052" name="正方形/長方形 2051">
              <a:extLst>
                <a:ext uri="{FF2B5EF4-FFF2-40B4-BE49-F238E27FC236}">
                  <a16:creationId xmlns:a16="http://schemas.microsoft.com/office/drawing/2014/main" id="{E7B61931-F12F-EDCD-3AB5-91B046AD868A}"/>
                </a:ext>
              </a:extLst>
            </xdr:cNvPr>
            <xdr:cNvSpPr/>
          </xdr:nvSpPr>
          <xdr:spPr>
            <a:xfrm>
              <a:off x="14509350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総務部長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053" name="正方形/長方形 2052">
              <a:extLst>
                <a:ext uri="{FF2B5EF4-FFF2-40B4-BE49-F238E27FC236}">
                  <a16:creationId xmlns:a16="http://schemas.microsoft.com/office/drawing/2014/main" id="{13937505-681C-084B-E736-0E1D370C524C}"/>
                </a:ext>
              </a:extLst>
            </xdr:cNvPr>
            <xdr:cNvSpPr/>
          </xdr:nvSpPr>
          <xdr:spPr>
            <a:xfrm>
              <a:off x="14510282" y="5950346"/>
              <a:ext cx="724415" cy="626389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054" name="グループ化 2053">
            <a:extLst>
              <a:ext uri="{FF2B5EF4-FFF2-40B4-BE49-F238E27FC236}">
                <a16:creationId xmlns:a16="http://schemas.microsoft.com/office/drawing/2014/main" id="{CEF1BA46-C169-483F-A685-A0EC9F616E03}"/>
              </a:ext>
            </a:extLst>
          </xdr:cNvPr>
          <xdr:cNvGrpSpPr/>
        </xdr:nvGrpSpPr>
        <xdr:grpSpPr>
          <a:xfrm>
            <a:off x="11203833" y="8571778"/>
            <a:ext cx="755862" cy="808778"/>
            <a:chOff x="14509343" y="5807355"/>
            <a:chExt cx="725521" cy="769381"/>
          </a:xfrm>
        </xdr:grpSpPr>
        <xdr:sp macro="" textlink="">
          <xdr:nvSpPr>
            <xdr:cNvPr id="2055" name="正方形/長方形 2054">
              <a:extLst>
                <a:ext uri="{FF2B5EF4-FFF2-40B4-BE49-F238E27FC236}">
                  <a16:creationId xmlns:a16="http://schemas.microsoft.com/office/drawing/2014/main" id="{AEB88927-0328-4835-6581-B353118F3CCC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所属部長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056" name="正方形/長方形 2055">
              <a:extLst>
                <a:ext uri="{FF2B5EF4-FFF2-40B4-BE49-F238E27FC236}">
                  <a16:creationId xmlns:a16="http://schemas.microsoft.com/office/drawing/2014/main" id="{CB0BC887-FE08-BFF3-82BB-A631D0794A7B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057" name="グループ化 2056">
            <a:extLst>
              <a:ext uri="{FF2B5EF4-FFF2-40B4-BE49-F238E27FC236}">
                <a16:creationId xmlns:a16="http://schemas.microsoft.com/office/drawing/2014/main" id="{DA2AD6AC-2AD8-4A78-A749-E91E7A29A587}"/>
              </a:ext>
            </a:extLst>
          </xdr:cNvPr>
          <xdr:cNvGrpSpPr/>
        </xdr:nvGrpSpPr>
        <xdr:grpSpPr>
          <a:xfrm>
            <a:off x="11958899" y="8571775"/>
            <a:ext cx="758901" cy="808781"/>
            <a:chOff x="14509350" y="5807352"/>
            <a:chExt cx="725521" cy="769384"/>
          </a:xfrm>
        </xdr:grpSpPr>
        <xdr:sp macro="" textlink="">
          <xdr:nvSpPr>
            <xdr:cNvPr id="2058" name="正方形/長方形 2057">
              <a:extLst>
                <a:ext uri="{FF2B5EF4-FFF2-40B4-BE49-F238E27FC236}">
                  <a16:creationId xmlns:a16="http://schemas.microsoft.com/office/drawing/2014/main" id="{AD03A8F4-D1CE-032D-4D8B-EB1B71AB2864}"/>
                </a:ext>
              </a:extLst>
            </xdr:cNvPr>
            <xdr:cNvSpPr/>
          </xdr:nvSpPr>
          <xdr:spPr>
            <a:xfrm>
              <a:off x="14509350" y="5807352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担当者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059" name="正方形/長方形 2058">
              <a:extLst>
                <a:ext uri="{FF2B5EF4-FFF2-40B4-BE49-F238E27FC236}">
                  <a16:creationId xmlns:a16="http://schemas.microsoft.com/office/drawing/2014/main" id="{5491CD7D-FF74-01FC-0343-0A4D1DE5D0B5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5A591AC-17D0-4A5E-B48F-B9F98FFDE54B}"/>
              </a:ext>
            </a:extLst>
          </xdr:cNvPr>
          <xdr:cNvGrpSpPr/>
        </xdr:nvGrpSpPr>
        <xdr:grpSpPr>
          <a:xfrm>
            <a:off x="8153133" y="8570411"/>
            <a:ext cx="767069" cy="810428"/>
            <a:chOff x="14509343" y="5807355"/>
            <a:chExt cx="725521" cy="770927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31C0DA1-D3C9-C86F-8D58-C2E975C2B694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社　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8C09640-F2E3-59E9-50F1-6F30525DC8D9}"/>
                </a:ext>
              </a:extLst>
            </xdr:cNvPr>
            <xdr:cNvSpPr/>
          </xdr:nvSpPr>
          <xdr:spPr>
            <a:xfrm>
              <a:off x="14510288" y="5950346"/>
              <a:ext cx="724415" cy="627936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20</xdr:row>
      <xdr:rowOff>11207</xdr:rowOff>
    </xdr:from>
    <xdr:to>
      <xdr:col>2</xdr:col>
      <xdr:colOff>414618</xdr:colOff>
      <xdr:row>20</xdr:row>
      <xdr:rowOff>201707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CA50144-E379-475D-B54C-289B2379EF45}"/>
            </a:ext>
          </a:extLst>
        </xdr:cNvPr>
        <xdr:cNvSpPr/>
      </xdr:nvSpPr>
      <xdr:spPr>
        <a:xfrm>
          <a:off x="698688" y="7069232"/>
          <a:ext cx="506505" cy="190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627530</xdr:colOff>
      <xdr:row>20</xdr:row>
      <xdr:rowOff>22411</xdr:rowOff>
    </xdr:from>
    <xdr:to>
      <xdr:col>13</xdr:col>
      <xdr:colOff>414619</xdr:colOff>
      <xdr:row>20</xdr:row>
      <xdr:rowOff>201706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05DC680-307D-46FB-9239-2F6C81737265}"/>
            </a:ext>
          </a:extLst>
        </xdr:cNvPr>
        <xdr:cNvSpPr/>
      </xdr:nvSpPr>
      <xdr:spPr>
        <a:xfrm>
          <a:off x="7152155" y="7080436"/>
          <a:ext cx="472889" cy="1792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165847</xdr:colOff>
      <xdr:row>5</xdr:row>
      <xdr:rowOff>83484</xdr:rowOff>
    </xdr:from>
    <xdr:to>
      <xdr:col>31</xdr:col>
      <xdr:colOff>8964</xdr:colOff>
      <xdr:row>7</xdr:row>
      <xdr:rowOff>69477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2DAB24-1BF2-4D1E-A86B-DF4B6BD10064}"/>
            </a:ext>
          </a:extLst>
        </xdr:cNvPr>
        <xdr:cNvSpPr txBox="1"/>
      </xdr:nvSpPr>
      <xdr:spPr>
        <a:xfrm>
          <a:off x="12243547" y="1436034"/>
          <a:ext cx="567017" cy="471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㊞</a:t>
          </a:r>
        </a:p>
      </xdr:txBody>
    </xdr:sp>
    <xdr:clientData/>
  </xdr:twoCellAnchor>
  <xdr:twoCellAnchor>
    <xdr:from>
      <xdr:col>9</xdr:col>
      <xdr:colOff>609600</xdr:colOff>
      <xdr:row>0</xdr:row>
      <xdr:rowOff>28575</xdr:rowOff>
    </xdr:from>
    <xdr:to>
      <xdr:col>10</xdr:col>
      <xdr:colOff>323850</xdr:colOff>
      <xdr:row>2</xdr:row>
      <xdr:rowOff>66675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379DB000-EF5D-4CEF-896C-CD9AB5431DD6}"/>
            </a:ext>
          </a:extLst>
        </xdr:cNvPr>
        <xdr:cNvSpPr/>
      </xdr:nvSpPr>
      <xdr:spPr>
        <a:xfrm>
          <a:off x="5591175" y="28575"/>
          <a:ext cx="752475" cy="657225"/>
        </a:xfrm>
        <a:prstGeom prst="flowChartConnector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控</a:t>
          </a:r>
        </a:p>
      </xdr:txBody>
    </xdr:sp>
    <xdr:clientData/>
  </xdr:twoCellAnchor>
  <xdr:twoCellAnchor>
    <xdr:from>
      <xdr:col>22</xdr:col>
      <xdr:colOff>19050</xdr:colOff>
      <xdr:row>0</xdr:row>
      <xdr:rowOff>142875</xdr:rowOff>
    </xdr:from>
    <xdr:to>
      <xdr:col>30</xdr:col>
      <xdr:colOff>114300</xdr:colOff>
      <xdr:row>2</xdr:row>
      <xdr:rowOff>47625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5BC3985B-794E-48EF-884B-E69FB11503BB}"/>
            </a:ext>
          </a:extLst>
        </xdr:cNvPr>
        <xdr:cNvSpPr/>
      </xdr:nvSpPr>
      <xdr:spPr>
        <a:xfrm>
          <a:off x="11239500" y="142875"/>
          <a:ext cx="1485900" cy="523875"/>
        </a:xfrm>
        <a:prstGeom prst="flowChartAlternateProcess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提出用</a:t>
          </a:r>
        </a:p>
      </xdr:txBody>
    </xdr:sp>
    <xdr:clientData/>
  </xdr:twoCellAnchor>
  <xdr:twoCellAnchor editAs="oneCell">
    <xdr:from>
      <xdr:col>15</xdr:col>
      <xdr:colOff>171450</xdr:colOff>
      <xdr:row>26</xdr:row>
      <xdr:rowOff>0</xdr:rowOff>
    </xdr:from>
    <xdr:to>
      <xdr:col>30</xdr:col>
      <xdr:colOff>161925</xdr:colOff>
      <xdr:row>30</xdr:row>
      <xdr:rowOff>19050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17CC22FF-AF23-4111-A8F3-986687A58FE9}"/>
            </a:ext>
          </a:extLst>
        </xdr:cNvPr>
        <xdr:cNvSpPr>
          <a:spLocks noChangeAspect="1" noChangeArrowheads="1"/>
        </xdr:cNvSpPr>
      </xdr:nvSpPr>
      <xdr:spPr bwMode="auto">
        <a:xfrm>
          <a:off x="8829675" y="8496300"/>
          <a:ext cx="39433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196957</xdr:colOff>
      <xdr:row>26</xdr:row>
      <xdr:rowOff>132382</xdr:rowOff>
    </xdr:from>
    <xdr:to>
      <xdr:col>30</xdr:col>
      <xdr:colOff>167212</xdr:colOff>
      <xdr:row>30</xdr:row>
      <xdr:rowOff>2178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9C41173-2321-4775-81DE-F6CCA968060D}"/>
            </a:ext>
          </a:extLst>
        </xdr:cNvPr>
        <xdr:cNvGrpSpPr/>
      </xdr:nvGrpSpPr>
      <xdr:grpSpPr>
        <a:xfrm>
          <a:off x="8187374" y="8704882"/>
          <a:ext cx="4605755" cy="843463"/>
          <a:chOff x="8153133" y="8570411"/>
          <a:chExt cx="4564667" cy="811091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2BC0AB35-15AD-FBFF-8C8B-08920B21845A}"/>
              </a:ext>
            </a:extLst>
          </xdr:cNvPr>
          <xdr:cNvGrpSpPr/>
        </xdr:nvGrpSpPr>
        <xdr:grpSpPr>
          <a:xfrm>
            <a:off x="8919698" y="8570971"/>
            <a:ext cx="764548" cy="810531"/>
            <a:chOff x="14510288" y="5807355"/>
            <a:chExt cx="724575" cy="769381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CBF6AC2B-91C6-C1CF-1AB7-35F72A804CAB}"/>
                </a:ext>
              </a:extLst>
            </xdr:cNvPr>
            <xdr:cNvSpPr/>
          </xdr:nvSpPr>
          <xdr:spPr>
            <a:xfrm>
              <a:off x="14511187" y="5807355"/>
              <a:ext cx="723676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取締役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D4D63EB5-EA2F-1B07-383A-DEE11A374E62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C7C831FC-AE03-DA57-B252-CB968D00A9F0}"/>
              </a:ext>
            </a:extLst>
          </xdr:cNvPr>
          <xdr:cNvGrpSpPr/>
        </xdr:nvGrpSpPr>
        <xdr:grpSpPr>
          <a:xfrm>
            <a:off x="9683649" y="8571778"/>
            <a:ext cx="757762" cy="808778"/>
            <a:chOff x="14509343" y="5807355"/>
            <a:chExt cx="725521" cy="769381"/>
          </a:xfrm>
        </xdr:grpSpPr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E3BDE8A-97F1-BD20-3EAB-4FD33CFB742B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取締役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A1286426-AA1F-3E25-B8E2-6D1B45361E08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1A27EC31-025D-6BD5-F43B-229EE86EA01B}"/>
              </a:ext>
            </a:extLst>
          </xdr:cNvPr>
          <xdr:cNvGrpSpPr/>
        </xdr:nvGrpSpPr>
        <xdr:grpSpPr>
          <a:xfrm>
            <a:off x="10440615" y="8571778"/>
            <a:ext cx="764030" cy="808777"/>
            <a:chOff x="14509350" y="5807355"/>
            <a:chExt cx="725521" cy="769380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459576C2-F4AA-6B6E-D828-7813CDC2EE7E}"/>
                </a:ext>
              </a:extLst>
            </xdr:cNvPr>
            <xdr:cNvSpPr/>
          </xdr:nvSpPr>
          <xdr:spPr>
            <a:xfrm>
              <a:off x="14509350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総務部長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A22B7364-2C5B-7329-6809-83BBA81B0A27}"/>
                </a:ext>
              </a:extLst>
            </xdr:cNvPr>
            <xdr:cNvSpPr/>
          </xdr:nvSpPr>
          <xdr:spPr>
            <a:xfrm>
              <a:off x="14510282" y="5950346"/>
              <a:ext cx="724415" cy="626389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2D3112EE-169C-09AA-4071-CB606FA53CA2}"/>
              </a:ext>
            </a:extLst>
          </xdr:cNvPr>
          <xdr:cNvGrpSpPr/>
        </xdr:nvGrpSpPr>
        <xdr:grpSpPr>
          <a:xfrm>
            <a:off x="11203833" y="8571778"/>
            <a:ext cx="755862" cy="808778"/>
            <a:chOff x="14509343" y="5807355"/>
            <a:chExt cx="725521" cy="769381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336011C7-86AC-AA8D-0D06-260542466D20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所属部長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7385B620-8228-E255-D83F-638D067C0D63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BE655A73-369D-6ECC-C6FA-C7DB8DF42CFD}"/>
              </a:ext>
            </a:extLst>
          </xdr:cNvPr>
          <xdr:cNvGrpSpPr/>
        </xdr:nvGrpSpPr>
        <xdr:grpSpPr>
          <a:xfrm>
            <a:off x="11958899" y="8571775"/>
            <a:ext cx="758901" cy="808781"/>
            <a:chOff x="14509350" y="5807352"/>
            <a:chExt cx="725521" cy="769384"/>
          </a:xfrm>
        </xdr:grpSpPr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1B5DE5BB-C355-4B11-127B-EEC0EFC3B520}"/>
                </a:ext>
              </a:extLst>
            </xdr:cNvPr>
            <xdr:cNvSpPr/>
          </xdr:nvSpPr>
          <xdr:spPr>
            <a:xfrm>
              <a:off x="14509350" y="5807352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担当者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209E5EF2-B35C-4423-5DA1-D34F83A57B02}"/>
                </a:ext>
              </a:extLst>
            </xdr:cNvPr>
            <xdr:cNvSpPr/>
          </xdr:nvSpPr>
          <xdr:spPr>
            <a:xfrm>
              <a:off x="14510288" y="5950346"/>
              <a:ext cx="724415" cy="62639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AE7977E7-BE13-D4A3-C250-BA169049E417}"/>
              </a:ext>
            </a:extLst>
          </xdr:cNvPr>
          <xdr:cNvGrpSpPr/>
        </xdr:nvGrpSpPr>
        <xdr:grpSpPr>
          <a:xfrm>
            <a:off x="8153133" y="8570411"/>
            <a:ext cx="767069" cy="810428"/>
            <a:chOff x="14509343" y="5807355"/>
            <a:chExt cx="725521" cy="770927"/>
          </a:xfrm>
        </xdr:grpSpPr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AC8840FD-F5D9-2F80-8DF4-094086F01949}"/>
                </a:ext>
              </a:extLst>
            </xdr:cNvPr>
            <xdr:cNvSpPr/>
          </xdr:nvSpPr>
          <xdr:spPr>
            <a:xfrm>
              <a:off x="14509343" y="5807355"/>
              <a:ext cx="725521" cy="14591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900">
                  <a:solidFill>
                    <a:sysClr val="windowText" lastClr="000000"/>
                  </a:solidFill>
                </a:rPr>
                <a:t>社　長</a:t>
              </a:r>
              <a:endParaRPr kumimoji="1" lang="en-US" altLang="ja-JP" sz="9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0256B704-CE7F-626C-6F02-50245C54F6CF}"/>
                </a:ext>
              </a:extLst>
            </xdr:cNvPr>
            <xdr:cNvSpPr/>
          </xdr:nvSpPr>
          <xdr:spPr>
            <a:xfrm>
              <a:off x="14510288" y="5950346"/>
              <a:ext cx="724415" cy="627936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76A2-2E8F-40FA-B728-59AD0D042989}">
  <sheetPr codeName="Sheet3">
    <tabColor theme="8" tint="0.59999389629810485"/>
  </sheetPr>
  <dimension ref="A1:AI29"/>
  <sheetViews>
    <sheetView showZeros="0" tabSelected="1" zoomScale="90" zoomScaleNormal="90" workbookViewId="0">
      <selection activeCell="R21" sqref="R21:T22"/>
    </sheetView>
  </sheetViews>
  <sheetFormatPr defaultRowHeight="18.75" x14ac:dyDescent="0.4"/>
  <cols>
    <col min="1" max="1" width="1.375" customWidth="1"/>
    <col min="3" max="3" width="10" customWidth="1"/>
    <col min="5" max="5" width="10" customWidth="1"/>
    <col min="6" max="6" width="1.375" customWidth="1"/>
    <col min="7" max="8" width="5.5" customWidth="1"/>
    <col min="9" max="10" width="13.625" customWidth="1"/>
    <col min="11" max="11" width="5.25" style="12" customWidth="1"/>
    <col min="12" max="12" width="1.375" customWidth="1"/>
    <col min="14" max="14" width="10" customWidth="1"/>
    <col min="16" max="16" width="10" customWidth="1"/>
    <col min="17" max="17" width="1.375" customWidth="1"/>
    <col min="18" max="19" width="5.5" customWidth="1"/>
    <col min="20" max="20" width="6.75" customWidth="1"/>
    <col min="21" max="29" width="2.25" customWidth="1"/>
    <col min="30" max="31" width="2.5" customWidth="1"/>
    <col min="32" max="32" width="6" customWidth="1"/>
    <col min="33" max="33" width="5.375" style="12" customWidth="1"/>
    <col min="34" max="34" width="3.5" style="12" bestFit="1" customWidth="1"/>
    <col min="35" max="35" width="75.625" customWidth="1"/>
  </cols>
  <sheetData>
    <row r="1" spans="1:35" x14ac:dyDescent="0.4">
      <c r="J1" s="94"/>
      <c r="K1" s="94"/>
      <c r="X1" s="94"/>
      <c r="Y1" s="94"/>
      <c r="Z1" s="94"/>
      <c r="AA1" s="94"/>
      <c r="AB1" s="94"/>
      <c r="AC1" s="94"/>
      <c r="AD1" s="94"/>
      <c r="AE1" s="94"/>
    </row>
    <row r="2" spans="1:35" ht="30" x14ac:dyDescent="0.4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 t="s">
        <v>8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G2" s="57" t="s">
        <v>42</v>
      </c>
      <c r="AH2" s="58" t="s">
        <v>43</v>
      </c>
      <c r="AI2" s="59" t="s">
        <v>44</v>
      </c>
    </row>
    <row r="3" spans="1:35" ht="20.25" thickBot="1" x14ac:dyDescent="0.45">
      <c r="B3" s="25" t="s">
        <v>32</v>
      </c>
      <c r="C3" s="100">
        <v>45209</v>
      </c>
      <c r="D3" s="100"/>
      <c r="J3" s="22"/>
      <c r="K3" s="21"/>
      <c r="M3" s="25" t="str">
        <f>B3</f>
        <v>請求日</v>
      </c>
      <c r="N3" s="78">
        <f>C3</f>
        <v>45209</v>
      </c>
      <c r="O3" s="78"/>
      <c r="AG3" s="58"/>
      <c r="AH3" s="58" t="s">
        <v>43</v>
      </c>
      <c r="AI3" s="59" t="s">
        <v>47</v>
      </c>
    </row>
    <row r="4" spans="1:35" ht="18.75" customHeight="1" x14ac:dyDescent="0.4">
      <c r="B4" s="113" t="s">
        <v>17</v>
      </c>
      <c r="C4" s="113"/>
      <c r="D4" s="113"/>
      <c r="E4" s="113"/>
      <c r="G4" s="101" t="s">
        <v>16</v>
      </c>
      <c r="H4" s="102"/>
      <c r="I4" s="8" t="s">
        <v>26</v>
      </c>
      <c r="J4" s="115" t="s">
        <v>18</v>
      </c>
      <c r="K4" s="116"/>
      <c r="M4" s="68" t="s">
        <v>17</v>
      </c>
      <c r="N4" s="68"/>
      <c r="O4" s="68"/>
      <c r="P4" s="68"/>
      <c r="R4" s="107" t="str">
        <f>G4</f>
        <v>会社名</v>
      </c>
      <c r="S4" s="108"/>
      <c r="T4" s="199" t="str">
        <f>I4</f>
        <v>ＴＥＬ:</v>
      </c>
      <c r="U4" s="199"/>
      <c r="V4" s="199"/>
      <c r="W4" s="199"/>
      <c r="X4" s="76" t="str">
        <f>J4</f>
        <v>023-***-****</v>
      </c>
      <c r="Y4" s="76"/>
      <c r="Z4" s="76"/>
      <c r="AA4" s="76"/>
      <c r="AB4" s="76"/>
      <c r="AC4" s="76"/>
      <c r="AD4" s="76"/>
      <c r="AE4" s="77"/>
      <c r="AG4" s="58"/>
      <c r="AH4" s="58" t="s">
        <v>43</v>
      </c>
      <c r="AI4" s="59" t="s">
        <v>50</v>
      </c>
    </row>
    <row r="5" spans="1:35" ht="18.75" customHeight="1" x14ac:dyDescent="0.4">
      <c r="B5" s="114"/>
      <c r="C5" s="114"/>
      <c r="D5" s="114"/>
      <c r="E5" s="114"/>
      <c r="G5" s="103"/>
      <c r="H5" s="104"/>
      <c r="I5" s="105" t="s">
        <v>49</v>
      </c>
      <c r="J5" s="105"/>
      <c r="K5" s="106"/>
      <c r="M5" s="69"/>
      <c r="N5" s="69"/>
      <c r="O5" s="69"/>
      <c r="P5" s="69"/>
      <c r="R5" s="109"/>
      <c r="S5" s="110"/>
      <c r="T5" s="111" t="str">
        <f>I5</f>
        <v>山形太郎株式会社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G5" s="58"/>
      <c r="AH5" s="58" t="s">
        <v>43</v>
      </c>
      <c r="AI5" s="59" t="s">
        <v>51</v>
      </c>
    </row>
    <row r="6" spans="1:35" ht="18.75" customHeight="1" x14ac:dyDescent="0.4">
      <c r="G6" s="103"/>
      <c r="H6" s="104"/>
      <c r="I6" s="105"/>
      <c r="J6" s="105"/>
      <c r="K6" s="106"/>
      <c r="R6" s="109"/>
      <c r="S6" s="110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2"/>
      <c r="AG6" s="58"/>
      <c r="AH6" s="58"/>
      <c r="AI6" s="59" t="s">
        <v>48</v>
      </c>
    </row>
    <row r="7" spans="1:35" ht="19.5" customHeight="1" thickBot="1" x14ac:dyDescent="0.45">
      <c r="B7" t="s">
        <v>0</v>
      </c>
      <c r="G7" s="103"/>
      <c r="H7" s="104"/>
      <c r="I7" s="105"/>
      <c r="J7" s="105"/>
      <c r="K7" s="106"/>
      <c r="M7" t="s">
        <v>0</v>
      </c>
      <c r="R7" s="109"/>
      <c r="S7" s="110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</row>
    <row r="8" spans="1:35" ht="38.25" customHeight="1" x14ac:dyDescent="0.4">
      <c r="B8" s="11" t="s">
        <v>3</v>
      </c>
      <c r="C8" s="125" t="s">
        <v>53</v>
      </c>
      <c r="D8" s="126"/>
      <c r="E8" s="127"/>
      <c r="G8" s="109" t="s">
        <v>41</v>
      </c>
      <c r="H8" s="110"/>
      <c r="I8" s="105" t="s">
        <v>52</v>
      </c>
      <c r="J8" s="105"/>
      <c r="K8" s="106"/>
      <c r="M8" s="11" t="s">
        <v>3</v>
      </c>
      <c r="N8" s="70" t="str">
        <f>C8</f>
        <v>ZZZZZ</v>
      </c>
      <c r="O8" s="71"/>
      <c r="P8" s="72"/>
      <c r="R8" s="109" t="str">
        <f>G8</f>
        <v>ご住所</v>
      </c>
      <c r="S8" s="110"/>
      <c r="T8" s="111" t="str">
        <f>I8</f>
        <v>山形市富神台**</v>
      </c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2"/>
    </row>
    <row r="9" spans="1:35" ht="19.5" customHeight="1" thickBot="1" x14ac:dyDescent="0.45">
      <c r="B9" s="66" t="s">
        <v>1</v>
      </c>
      <c r="C9" s="117" t="s">
        <v>54</v>
      </c>
      <c r="D9" s="73" t="s">
        <v>2</v>
      </c>
      <c r="E9" s="119" t="s">
        <v>54</v>
      </c>
      <c r="G9" s="121" t="s">
        <v>28</v>
      </c>
      <c r="H9" s="122"/>
      <c r="I9" s="122"/>
      <c r="J9" s="123" t="s">
        <v>27</v>
      </c>
      <c r="K9" s="124"/>
      <c r="M9" s="66" t="s">
        <v>1</v>
      </c>
      <c r="N9" s="79" t="str">
        <f>C9</f>
        <v>*****</v>
      </c>
      <c r="O9" s="73" t="s">
        <v>2</v>
      </c>
      <c r="P9" s="75" t="str">
        <f>E9</f>
        <v>*****</v>
      </c>
      <c r="R9" s="121" t="str">
        <f>G9</f>
        <v>登録番号：</v>
      </c>
      <c r="S9" s="122"/>
      <c r="T9" s="122"/>
      <c r="U9" s="122"/>
      <c r="V9" s="122"/>
      <c r="W9" s="122"/>
      <c r="X9" s="128" t="str">
        <f>J9</f>
        <v>00000-000-0000</v>
      </c>
      <c r="Y9" s="128"/>
      <c r="Z9" s="128"/>
      <c r="AA9" s="128"/>
      <c r="AB9" s="128"/>
      <c r="AC9" s="128"/>
      <c r="AD9" s="128"/>
      <c r="AE9" s="129"/>
    </row>
    <row r="10" spans="1:35" ht="8.25" customHeight="1" thickBot="1" x14ac:dyDescent="0.45">
      <c r="B10" s="67"/>
      <c r="C10" s="118"/>
      <c r="D10" s="74"/>
      <c r="E10" s="120"/>
      <c r="F10" s="1"/>
      <c r="M10" s="67"/>
      <c r="N10" s="65"/>
      <c r="O10" s="74"/>
      <c r="P10" s="80"/>
      <c r="Q10" s="1"/>
    </row>
    <row r="11" spans="1:35" ht="36.75" customHeight="1" x14ac:dyDescent="0.4">
      <c r="B11" s="15" t="s">
        <v>45</v>
      </c>
      <c r="C11" s="208" t="s">
        <v>46</v>
      </c>
      <c r="D11" s="209"/>
      <c r="E11" s="209"/>
      <c r="F11" s="210"/>
      <c r="G11" s="2" t="s">
        <v>4</v>
      </c>
      <c r="H11" s="2" t="s">
        <v>5</v>
      </c>
      <c r="I11" s="2" t="s">
        <v>6</v>
      </c>
      <c r="J11" s="56" t="s">
        <v>38</v>
      </c>
      <c r="K11" s="60" t="s">
        <v>24</v>
      </c>
      <c r="M11" s="15" t="str">
        <f>B11</f>
        <v>取引日</v>
      </c>
      <c r="N11" s="208" t="str">
        <f>C11</f>
        <v>工事内訳又は品名</v>
      </c>
      <c r="O11" s="209"/>
      <c r="P11" s="209"/>
      <c r="Q11" s="210"/>
      <c r="R11" s="2" t="s">
        <v>4</v>
      </c>
      <c r="S11" s="2" t="s">
        <v>5</v>
      </c>
      <c r="T11" s="90" t="s">
        <v>6</v>
      </c>
      <c r="U11" s="91"/>
      <c r="V11" s="91"/>
      <c r="W11" s="137"/>
      <c r="X11" s="132" t="s">
        <v>19</v>
      </c>
      <c r="Y11" s="133"/>
      <c r="Z11" s="133"/>
      <c r="AA11" s="133"/>
      <c r="AB11" s="133"/>
      <c r="AC11" s="134"/>
      <c r="AD11" s="135" t="s">
        <v>24</v>
      </c>
      <c r="AE11" s="136"/>
    </row>
    <row r="12" spans="1:35" ht="33.75" customHeight="1" x14ac:dyDescent="0.4">
      <c r="B12" s="44">
        <v>45200</v>
      </c>
      <c r="C12" s="205" t="s">
        <v>55</v>
      </c>
      <c r="D12" s="206"/>
      <c r="E12" s="206"/>
      <c r="F12" s="207"/>
      <c r="G12" s="29">
        <v>20</v>
      </c>
      <c r="H12" s="30" t="s">
        <v>29</v>
      </c>
      <c r="I12" s="31">
        <v>1000</v>
      </c>
      <c r="J12" s="24">
        <f>I12*G12</f>
        <v>20000</v>
      </c>
      <c r="K12" s="61" t="s">
        <v>25</v>
      </c>
      <c r="M12" s="45">
        <f>B12</f>
        <v>45200</v>
      </c>
      <c r="N12" s="149" t="str">
        <f t="shared" ref="N12:N15" si="0">C12</f>
        <v>AAAAAAA</v>
      </c>
      <c r="O12" s="150"/>
      <c r="P12" s="150"/>
      <c r="Q12" s="151"/>
      <c r="R12" s="9">
        <f t="shared" ref="R12:S16" si="1">G12</f>
        <v>20</v>
      </c>
      <c r="S12" s="3" t="str">
        <f t="shared" si="1"/>
        <v>個</v>
      </c>
      <c r="T12" s="138">
        <f t="shared" ref="T12:T20" si="2">I12</f>
        <v>1000</v>
      </c>
      <c r="U12" s="139"/>
      <c r="V12" s="139"/>
      <c r="W12" s="140"/>
      <c r="X12" s="86">
        <f>J12</f>
        <v>20000</v>
      </c>
      <c r="Y12" s="87"/>
      <c r="Z12" s="87"/>
      <c r="AA12" s="87"/>
      <c r="AB12" s="87"/>
      <c r="AC12" s="88"/>
      <c r="AD12" s="130" t="str">
        <f>K12</f>
        <v>※</v>
      </c>
      <c r="AE12" s="131"/>
    </row>
    <row r="13" spans="1:35" ht="33.75" customHeight="1" x14ac:dyDescent="0.4">
      <c r="B13" s="44">
        <v>45201</v>
      </c>
      <c r="C13" s="205" t="s">
        <v>56</v>
      </c>
      <c r="D13" s="206"/>
      <c r="E13" s="206"/>
      <c r="F13" s="207"/>
      <c r="G13" s="29">
        <v>1</v>
      </c>
      <c r="H13" s="30" t="s">
        <v>30</v>
      </c>
      <c r="I13" s="31">
        <v>800000</v>
      </c>
      <c r="J13" s="24">
        <f>I13*G13</f>
        <v>800000</v>
      </c>
      <c r="K13" s="61"/>
      <c r="M13" s="45">
        <f t="shared" ref="M13:M15" si="3">B13</f>
        <v>45201</v>
      </c>
      <c r="N13" s="149" t="str">
        <f t="shared" si="0"/>
        <v>BBBBBBBBBBBBBB</v>
      </c>
      <c r="O13" s="150"/>
      <c r="P13" s="150"/>
      <c r="Q13" s="151"/>
      <c r="R13" s="9">
        <f t="shared" si="1"/>
        <v>1</v>
      </c>
      <c r="S13" s="3" t="str">
        <f t="shared" si="1"/>
        <v>式</v>
      </c>
      <c r="T13" s="138">
        <f t="shared" si="2"/>
        <v>800000</v>
      </c>
      <c r="U13" s="139"/>
      <c r="V13" s="139"/>
      <c r="W13" s="140"/>
      <c r="X13" s="86">
        <f t="shared" ref="X13:X17" si="4">J13</f>
        <v>800000</v>
      </c>
      <c r="Y13" s="87"/>
      <c r="Z13" s="87"/>
      <c r="AA13" s="87"/>
      <c r="AB13" s="87"/>
      <c r="AC13" s="88"/>
      <c r="AD13" s="130">
        <f t="shared" ref="AD13:AD16" si="5">K13</f>
        <v>0</v>
      </c>
      <c r="AE13" s="131"/>
    </row>
    <row r="14" spans="1:35" ht="33.75" customHeight="1" x14ac:dyDescent="0.4">
      <c r="B14" s="44">
        <v>45202</v>
      </c>
      <c r="C14" s="205" t="s">
        <v>57</v>
      </c>
      <c r="D14" s="206"/>
      <c r="E14" s="206"/>
      <c r="F14" s="207"/>
      <c r="G14" s="29">
        <v>10</v>
      </c>
      <c r="H14" s="30" t="s">
        <v>29</v>
      </c>
      <c r="I14" s="31">
        <v>5000</v>
      </c>
      <c r="J14" s="24">
        <f t="shared" ref="J14:J16" si="6">I14*G14</f>
        <v>50000</v>
      </c>
      <c r="K14" s="61"/>
      <c r="M14" s="45">
        <f t="shared" si="3"/>
        <v>45202</v>
      </c>
      <c r="N14" s="149" t="str">
        <f t="shared" si="0"/>
        <v>CCCCCCCCCCC</v>
      </c>
      <c r="O14" s="150"/>
      <c r="P14" s="150"/>
      <c r="Q14" s="151"/>
      <c r="R14" s="9">
        <f t="shared" si="1"/>
        <v>10</v>
      </c>
      <c r="S14" s="3" t="str">
        <f t="shared" si="1"/>
        <v>個</v>
      </c>
      <c r="T14" s="138">
        <f t="shared" si="2"/>
        <v>5000</v>
      </c>
      <c r="U14" s="139"/>
      <c r="V14" s="139"/>
      <c r="W14" s="140"/>
      <c r="X14" s="86">
        <f t="shared" si="4"/>
        <v>50000</v>
      </c>
      <c r="Y14" s="87"/>
      <c r="Z14" s="87"/>
      <c r="AA14" s="87"/>
      <c r="AB14" s="87"/>
      <c r="AC14" s="88"/>
      <c r="AD14" s="130">
        <f t="shared" si="5"/>
        <v>0</v>
      </c>
      <c r="AE14" s="131"/>
    </row>
    <row r="15" spans="1:35" ht="33.75" customHeight="1" x14ac:dyDescent="0.4">
      <c r="B15" s="44">
        <v>45203</v>
      </c>
      <c r="C15" s="205" t="s">
        <v>58</v>
      </c>
      <c r="D15" s="206"/>
      <c r="E15" s="206"/>
      <c r="F15" s="207"/>
      <c r="G15" s="29">
        <v>1</v>
      </c>
      <c r="H15" s="30" t="s">
        <v>30</v>
      </c>
      <c r="I15" s="31">
        <v>100000</v>
      </c>
      <c r="J15" s="24">
        <f t="shared" si="6"/>
        <v>100000</v>
      </c>
      <c r="K15" s="61"/>
      <c r="M15" s="45">
        <f t="shared" si="3"/>
        <v>45203</v>
      </c>
      <c r="N15" s="149" t="str">
        <f t="shared" si="0"/>
        <v>DDDDDDDDDDDD</v>
      </c>
      <c r="O15" s="150"/>
      <c r="P15" s="150"/>
      <c r="Q15" s="151"/>
      <c r="R15" s="9">
        <f t="shared" si="1"/>
        <v>1</v>
      </c>
      <c r="S15" s="3" t="str">
        <f t="shared" si="1"/>
        <v>式</v>
      </c>
      <c r="T15" s="138">
        <f t="shared" si="2"/>
        <v>100000</v>
      </c>
      <c r="U15" s="139"/>
      <c r="V15" s="139"/>
      <c r="W15" s="140"/>
      <c r="X15" s="86">
        <f t="shared" si="4"/>
        <v>100000</v>
      </c>
      <c r="Y15" s="87"/>
      <c r="Z15" s="87"/>
      <c r="AA15" s="87"/>
      <c r="AB15" s="87"/>
      <c r="AC15" s="88"/>
      <c r="AD15" s="130">
        <f t="shared" si="5"/>
        <v>0</v>
      </c>
      <c r="AE15" s="131"/>
    </row>
    <row r="16" spans="1:35" ht="33.75" customHeight="1" thickBot="1" x14ac:dyDescent="0.45">
      <c r="B16" s="47"/>
      <c r="C16" s="214"/>
      <c r="D16" s="215"/>
      <c r="E16" s="215"/>
      <c r="F16" s="216"/>
      <c r="G16" s="32"/>
      <c r="H16" s="33"/>
      <c r="I16" s="34"/>
      <c r="J16" s="28">
        <f t="shared" si="6"/>
        <v>0</v>
      </c>
      <c r="K16" s="62"/>
      <c r="M16" s="45">
        <f>B16</f>
        <v>0</v>
      </c>
      <c r="N16" s="211">
        <f>C16</f>
        <v>0</v>
      </c>
      <c r="O16" s="212"/>
      <c r="P16" s="212"/>
      <c r="Q16" s="213"/>
      <c r="R16" s="10">
        <f t="shared" si="1"/>
        <v>0</v>
      </c>
      <c r="S16" s="20">
        <f t="shared" si="1"/>
        <v>0</v>
      </c>
      <c r="T16" s="202">
        <f t="shared" si="2"/>
        <v>0</v>
      </c>
      <c r="U16" s="203"/>
      <c r="V16" s="203"/>
      <c r="W16" s="204"/>
      <c r="X16" s="83">
        <f t="shared" si="4"/>
        <v>0</v>
      </c>
      <c r="Y16" s="84"/>
      <c r="Z16" s="84"/>
      <c r="AA16" s="84"/>
      <c r="AB16" s="84"/>
      <c r="AC16" s="85"/>
      <c r="AD16" s="145">
        <f t="shared" si="5"/>
        <v>0</v>
      </c>
      <c r="AE16" s="146"/>
    </row>
    <row r="17" spans="2:31" ht="33.75" customHeight="1" x14ac:dyDescent="0.4">
      <c r="B17" s="141" t="s">
        <v>31</v>
      </c>
      <c r="C17" s="141"/>
      <c r="D17" s="141"/>
      <c r="E17" s="141"/>
      <c r="F17" s="18"/>
      <c r="G17" s="175"/>
      <c r="H17" s="176"/>
      <c r="I17" s="48" t="s">
        <v>36</v>
      </c>
      <c r="J17" s="49" t="s">
        <v>37</v>
      </c>
      <c r="K17" s="50"/>
      <c r="M17" s="142" t="str">
        <f>B17</f>
        <v>軽減税率対象品は「軽減税率欄」に※（コメ）印を入力して下さい</v>
      </c>
      <c r="N17" s="142"/>
      <c r="O17" s="142"/>
      <c r="P17" s="142"/>
      <c r="Q17" s="142"/>
      <c r="R17" s="143">
        <f>G17</f>
        <v>0</v>
      </c>
      <c r="S17" s="144"/>
      <c r="T17" s="201" t="str">
        <f t="shared" si="2"/>
        <v>税抜金額</v>
      </c>
      <c r="U17" s="201"/>
      <c r="V17" s="201"/>
      <c r="W17" s="201"/>
      <c r="X17" s="189" t="str">
        <f t="shared" si="4"/>
        <v>消費税額</v>
      </c>
      <c r="Y17" s="189"/>
      <c r="Z17" s="189"/>
      <c r="AA17" s="189"/>
      <c r="AB17" s="189"/>
      <c r="AC17" s="189"/>
      <c r="AD17" s="147"/>
      <c r="AE17" s="148"/>
    </row>
    <row r="18" spans="2:31" ht="33.75" customHeight="1" thickBot="1" x14ac:dyDescent="0.45">
      <c r="B18" s="7" t="s">
        <v>20</v>
      </c>
      <c r="E18" s="22"/>
      <c r="F18" s="18"/>
      <c r="G18" s="161" t="s">
        <v>33</v>
      </c>
      <c r="H18" s="162"/>
      <c r="I18" s="51">
        <f>SUMIF(K11:K16,"",J11:J16)</f>
        <v>950000</v>
      </c>
      <c r="J18" s="52">
        <f>I18*0.1</f>
        <v>95000</v>
      </c>
      <c r="K18" s="53"/>
      <c r="M18" s="7" t="s">
        <v>20</v>
      </c>
      <c r="P18" s="22"/>
      <c r="Q18" s="17"/>
      <c r="R18" s="161" t="str">
        <f t="shared" ref="R18:R20" si="7">G18</f>
        <v>10%対象計</v>
      </c>
      <c r="S18" s="162"/>
      <c r="T18" s="200">
        <f t="shared" si="2"/>
        <v>950000</v>
      </c>
      <c r="U18" s="200"/>
      <c r="V18" s="200"/>
      <c r="W18" s="200"/>
      <c r="X18" s="190">
        <f t="shared" ref="X18:X19" si="8">J18</f>
        <v>95000</v>
      </c>
      <c r="Y18" s="190"/>
      <c r="Z18" s="190"/>
      <c r="AA18" s="190"/>
      <c r="AB18" s="190"/>
      <c r="AC18" s="190"/>
      <c r="AD18" s="196"/>
      <c r="AE18" s="197"/>
    </row>
    <row r="19" spans="2:31" ht="33.75" customHeight="1" x14ac:dyDescent="0.4">
      <c r="B19" s="163" t="s">
        <v>10</v>
      </c>
      <c r="C19" s="165"/>
      <c r="D19" s="166"/>
      <c r="E19" s="35" t="s">
        <v>11</v>
      </c>
      <c r="F19" s="36"/>
      <c r="G19" s="161" t="s">
        <v>34</v>
      </c>
      <c r="H19" s="162"/>
      <c r="I19" s="51">
        <f>SUMIF(K12:K16,"※",J12:J16)</f>
        <v>20000</v>
      </c>
      <c r="J19" s="52">
        <f>I19*0.08</f>
        <v>1600</v>
      </c>
      <c r="K19" s="54" t="s">
        <v>25</v>
      </c>
      <c r="M19" s="89" t="s">
        <v>10</v>
      </c>
      <c r="N19" s="90">
        <f>C19</f>
        <v>0</v>
      </c>
      <c r="O19" s="91"/>
      <c r="P19" s="4" t="s">
        <v>11</v>
      </c>
      <c r="Q19" s="17"/>
      <c r="R19" s="161" t="str">
        <f t="shared" si="7"/>
        <v>8％対象計</v>
      </c>
      <c r="S19" s="162"/>
      <c r="T19" s="200">
        <f t="shared" si="2"/>
        <v>20000</v>
      </c>
      <c r="U19" s="200"/>
      <c r="V19" s="200"/>
      <c r="W19" s="200"/>
      <c r="X19" s="190">
        <f t="shared" si="8"/>
        <v>1600</v>
      </c>
      <c r="Y19" s="190"/>
      <c r="Z19" s="190"/>
      <c r="AA19" s="190"/>
      <c r="AB19" s="190"/>
      <c r="AC19" s="190"/>
      <c r="AD19" s="194" t="s">
        <v>25</v>
      </c>
      <c r="AE19" s="195"/>
    </row>
    <row r="20" spans="2:31" ht="38.25" customHeight="1" thickBot="1" x14ac:dyDescent="0.45">
      <c r="B20" s="164"/>
      <c r="C20" s="157"/>
      <c r="D20" s="158"/>
      <c r="E20" s="38" t="s">
        <v>12</v>
      </c>
      <c r="F20" s="36"/>
      <c r="G20" s="159" t="s">
        <v>35</v>
      </c>
      <c r="H20" s="160"/>
      <c r="I20" s="177">
        <f>SUM(I18:J19)</f>
        <v>1066600</v>
      </c>
      <c r="J20" s="178"/>
      <c r="K20" s="55"/>
      <c r="M20" s="64"/>
      <c r="N20" s="92">
        <f>C20</f>
        <v>0</v>
      </c>
      <c r="O20" s="93"/>
      <c r="P20" s="5" t="s">
        <v>12</v>
      </c>
      <c r="R20" s="159" t="str">
        <f t="shared" si="7"/>
        <v>合計(税込)</v>
      </c>
      <c r="S20" s="160"/>
      <c r="T20" s="191">
        <f>I20</f>
        <v>1066600</v>
      </c>
      <c r="U20" s="191"/>
      <c r="V20" s="191"/>
      <c r="W20" s="191"/>
      <c r="X20" s="191"/>
      <c r="Y20" s="191"/>
      <c r="Z20" s="191"/>
      <c r="AA20" s="191"/>
      <c r="AB20" s="191"/>
      <c r="AC20" s="191"/>
      <c r="AD20" s="192"/>
      <c r="AE20" s="193"/>
    </row>
    <row r="21" spans="2:31" ht="18.75" customHeight="1" x14ac:dyDescent="0.4">
      <c r="B21" s="37" t="s">
        <v>13</v>
      </c>
      <c r="C21" s="39" t="s">
        <v>15</v>
      </c>
      <c r="D21" s="152"/>
      <c r="E21" s="153"/>
      <c r="F21" s="40"/>
      <c r="G21" s="26"/>
      <c r="H21" s="26"/>
      <c r="I21" s="26"/>
      <c r="J21" s="27"/>
      <c r="K21" s="27"/>
      <c r="L21" s="42"/>
      <c r="M21" s="15" t="s">
        <v>13</v>
      </c>
      <c r="N21" s="6" t="s">
        <v>15</v>
      </c>
      <c r="O21" s="95">
        <f>D21</f>
        <v>0</v>
      </c>
      <c r="P21" s="99"/>
      <c r="Q21" s="43"/>
      <c r="R21" s="179" t="s">
        <v>9</v>
      </c>
      <c r="S21" s="82"/>
      <c r="T21" s="81"/>
      <c r="U21" s="186"/>
      <c r="V21" s="183"/>
      <c r="W21" s="169"/>
      <c r="X21" s="183"/>
      <c r="Y21" s="82"/>
      <c r="Z21" s="169"/>
      <c r="AA21" s="82"/>
      <c r="AB21" s="167"/>
      <c r="AC21" s="169"/>
      <c r="AD21" s="171"/>
      <c r="AE21" s="173"/>
    </row>
    <row r="22" spans="2:31" ht="19.5" customHeight="1" thickBot="1" x14ac:dyDescent="0.45">
      <c r="B22" s="41" t="s">
        <v>14</v>
      </c>
      <c r="C22" s="154"/>
      <c r="D22" s="155"/>
      <c r="E22" s="156"/>
      <c r="F22" s="40"/>
      <c r="G22" s="26"/>
      <c r="H22" s="26"/>
      <c r="I22" s="26"/>
      <c r="J22" s="27"/>
      <c r="K22" s="27"/>
      <c r="L22" s="42"/>
      <c r="M22" s="16" t="s">
        <v>14</v>
      </c>
      <c r="N22" s="96">
        <f>C22</f>
        <v>0</v>
      </c>
      <c r="O22" s="97"/>
      <c r="P22" s="98"/>
      <c r="Q22" s="43"/>
      <c r="R22" s="180"/>
      <c r="S22" s="181"/>
      <c r="T22" s="182"/>
      <c r="U22" s="187"/>
      <c r="V22" s="188"/>
      <c r="W22" s="198"/>
      <c r="X22" s="184"/>
      <c r="Y22" s="185"/>
      <c r="Z22" s="170"/>
      <c r="AA22" s="185"/>
      <c r="AB22" s="168"/>
      <c r="AC22" s="170"/>
      <c r="AD22" s="172"/>
      <c r="AE22" s="174"/>
    </row>
    <row r="23" spans="2:31" x14ac:dyDescent="0.4">
      <c r="E23" s="19"/>
      <c r="J23" s="14"/>
      <c r="K23" s="23"/>
    </row>
    <row r="24" spans="2:31" x14ac:dyDescent="0.4">
      <c r="B24" t="s">
        <v>39</v>
      </c>
      <c r="J24" s="14"/>
      <c r="K24" s="23"/>
      <c r="R24" s="12"/>
      <c r="S24" s="12"/>
    </row>
    <row r="25" spans="2:31" x14ac:dyDescent="0.4">
      <c r="B25" t="s">
        <v>21</v>
      </c>
    </row>
    <row r="26" spans="2:31" x14ac:dyDescent="0.4">
      <c r="B26" t="s">
        <v>22</v>
      </c>
      <c r="M26" s="12"/>
      <c r="N26" s="12"/>
      <c r="O26" s="12"/>
      <c r="P26" s="12"/>
      <c r="Q26" s="12"/>
    </row>
    <row r="27" spans="2:31" x14ac:dyDescent="0.4">
      <c r="B27" t="s">
        <v>40</v>
      </c>
      <c r="C27" s="12"/>
      <c r="D27" s="12"/>
      <c r="E27" s="12"/>
      <c r="F27" s="12"/>
      <c r="G27" s="12"/>
      <c r="H27" s="12"/>
    </row>
    <row r="28" spans="2:31" x14ac:dyDescent="0.4">
      <c r="B28" t="s">
        <v>7</v>
      </c>
    </row>
    <row r="29" spans="2:31" x14ac:dyDescent="0.4">
      <c r="B29" t="s">
        <v>23</v>
      </c>
      <c r="AE29" s="13"/>
    </row>
  </sheetData>
  <mergeCells count="107">
    <mergeCell ref="N16:Q16"/>
    <mergeCell ref="C16:F16"/>
    <mergeCell ref="N11:Q11"/>
    <mergeCell ref="W21:W22"/>
    <mergeCell ref="T4:W4"/>
    <mergeCell ref="T19:W19"/>
    <mergeCell ref="T18:W18"/>
    <mergeCell ref="T17:W17"/>
    <mergeCell ref="T15:W15"/>
    <mergeCell ref="T14:W14"/>
    <mergeCell ref="T13:W13"/>
    <mergeCell ref="T16:W16"/>
    <mergeCell ref="AB21:AB22"/>
    <mergeCell ref="AC21:AC22"/>
    <mergeCell ref="AD21:AD22"/>
    <mergeCell ref="AE21:AE22"/>
    <mergeCell ref="G17:H17"/>
    <mergeCell ref="G18:H18"/>
    <mergeCell ref="G19:H19"/>
    <mergeCell ref="G20:H20"/>
    <mergeCell ref="I20:J20"/>
    <mergeCell ref="R21:T22"/>
    <mergeCell ref="X21:X22"/>
    <mergeCell ref="Y21:Y22"/>
    <mergeCell ref="Z21:Z22"/>
    <mergeCell ref="AA21:AA22"/>
    <mergeCell ref="U21:U22"/>
    <mergeCell ref="V21:V22"/>
    <mergeCell ref="R18:S18"/>
    <mergeCell ref="X17:AC17"/>
    <mergeCell ref="X18:AC18"/>
    <mergeCell ref="X19:AC19"/>
    <mergeCell ref="T20:AC20"/>
    <mergeCell ref="AD20:AE20"/>
    <mergeCell ref="AD19:AE19"/>
    <mergeCell ref="AD18:AE18"/>
    <mergeCell ref="D21:E21"/>
    <mergeCell ref="O21:P21"/>
    <mergeCell ref="C22:E22"/>
    <mergeCell ref="N22:P22"/>
    <mergeCell ref="C20:D20"/>
    <mergeCell ref="N20:O20"/>
    <mergeCell ref="R20:S20"/>
    <mergeCell ref="R19:S19"/>
    <mergeCell ref="B19:B20"/>
    <mergeCell ref="C19:D19"/>
    <mergeCell ref="M19:M20"/>
    <mergeCell ref="N19:O19"/>
    <mergeCell ref="X14:AC14"/>
    <mergeCell ref="AD14:AE14"/>
    <mergeCell ref="X11:AC11"/>
    <mergeCell ref="AD11:AE11"/>
    <mergeCell ref="X12:AC12"/>
    <mergeCell ref="AD12:AE12"/>
    <mergeCell ref="T11:W11"/>
    <mergeCell ref="T12:W12"/>
    <mergeCell ref="B17:E17"/>
    <mergeCell ref="M17:Q17"/>
    <mergeCell ref="R17:S17"/>
    <mergeCell ref="X15:AC15"/>
    <mergeCell ref="AD15:AE15"/>
    <mergeCell ref="X16:AC16"/>
    <mergeCell ref="AD16:AE16"/>
    <mergeCell ref="AD17:AE17"/>
    <mergeCell ref="N15:Q15"/>
    <mergeCell ref="N14:Q14"/>
    <mergeCell ref="N13:Q13"/>
    <mergeCell ref="N12:Q12"/>
    <mergeCell ref="C15:F15"/>
    <mergeCell ref="C14:F14"/>
    <mergeCell ref="C13:F13"/>
    <mergeCell ref="C12:F12"/>
    <mergeCell ref="B9:B10"/>
    <mergeCell ref="C9:C10"/>
    <mergeCell ref="D9:D10"/>
    <mergeCell ref="E9:E10"/>
    <mergeCell ref="G9:I9"/>
    <mergeCell ref="J9:K9"/>
    <mergeCell ref="X13:AC13"/>
    <mergeCell ref="C8:E8"/>
    <mergeCell ref="N8:P8"/>
    <mergeCell ref="G8:H8"/>
    <mergeCell ref="I8:K8"/>
    <mergeCell ref="R8:S8"/>
    <mergeCell ref="T8:AE8"/>
    <mergeCell ref="M9:M10"/>
    <mergeCell ref="N9:N10"/>
    <mergeCell ref="O9:O10"/>
    <mergeCell ref="P9:P10"/>
    <mergeCell ref="X9:AE9"/>
    <mergeCell ref="R9:W9"/>
    <mergeCell ref="AD13:AE13"/>
    <mergeCell ref="C11:F11"/>
    <mergeCell ref="J1:K1"/>
    <mergeCell ref="A2:K2"/>
    <mergeCell ref="L2:AE2"/>
    <mergeCell ref="C3:D3"/>
    <mergeCell ref="N3:O3"/>
    <mergeCell ref="G4:H7"/>
    <mergeCell ref="I5:K7"/>
    <mergeCell ref="R4:S7"/>
    <mergeCell ref="T5:AE7"/>
    <mergeCell ref="B4:E5"/>
    <mergeCell ref="J4:K4"/>
    <mergeCell ref="M4:P5"/>
    <mergeCell ref="X4:AE4"/>
    <mergeCell ref="X1:AE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ignoredErrors>
    <ignoredError xmlns:x16r3="http://schemas.microsoft.com/office/spreadsheetml/2018/08/main" sqref="M16" x16r3:misleadingForma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6485-F9C6-4F4A-ABF7-D51EC4242BA6}">
  <sheetPr>
    <tabColor rgb="FFFF0000"/>
  </sheetPr>
  <dimension ref="A1:AI29"/>
  <sheetViews>
    <sheetView showZeros="0" zoomScale="90" zoomScaleNormal="90" workbookViewId="0">
      <selection activeCell="AI14" sqref="AI14"/>
    </sheetView>
  </sheetViews>
  <sheetFormatPr defaultRowHeight="18.75" x14ac:dyDescent="0.4"/>
  <cols>
    <col min="1" max="1" width="1.375" customWidth="1"/>
    <col min="3" max="3" width="10" customWidth="1"/>
    <col min="5" max="5" width="10" customWidth="1"/>
    <col min="6" max="6" width="1.375" customWidth="1"/>
    <col min="7" max="8" width="5.5" customWidth="1"/>
    <col min="9" max="10" width="13.625" customWidth="1"/>
    <col min="11" max="11" width="5.25" style="12" customWidth="1"/>
    <col min="12" max="12" width="1.375" customWidth="1"/>
    <col min="14" max="14" width="10" customWidth="1"/>
    <col min="16" max="16" width="10" customWidth="1"/>
    <col min="17" max="17" width="1.375" customWidth="1"/>
    <col min="18" max="19" width="5.5" customWidth="1"/>
    <col min="20" max="20" width="6.75" customWidth="1"/>
    <col min="21" max="29" width="2.25" customWidth="1"/>
    <col min="30" max="31" width="2.5" customWidth="1"/>
    <col min="32" max="32" width="6" customWidth="1"/>
    <col min="33" max="33" width="5.375" style="12" customWidth="1"/>
    <col min="34" max="34" width="3.5" style="12" bestFit="1" customWidth="1"/>
    <col min="35" max="35" width="75.625" customWidth="1"/>
  </cols>
  <sheetData>
    <row r="1" spans="1:35" x14ac:dyDescent="0.4">
      <c r="J1" s="94"/>
      <c r="K1" s="94"/>
      <c r="X1" s="94"/>
      <c r="Y1" s="94"/>
      <c r="Z1" s="94"/>
      <c r="AA1" s="94"/>
      <c r="AB1" s="94"/>
      <c r="AC1" s="94"/>
      <c r="AD1" s="94"/>
      <c r="AE1" s="94"/>
    </row>
    <row r="2" spans="1:35" ht="30" x14ac:dyDescent="0.4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 t="s">
        <v>8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G2" s="57" t="s">
        <v>42</v>
      </c>
      <c r="AH2" s="58" t="s">
        <v>43</v>
      </c>
      <c r="AI2" s="59" t="s">
        <v>44</v>
      </c>
    </row>
    <row r="3" spans="1:35" ht="20.25" thickBot="1" x14ac:dyDescent="0.45">
      <c r="B3" s="25" t="s">
        <v>32</v>
      </c>
      <c r="C3" s="100"/>
      <c r="D3" s="100"/>
      <c r="J3" s="22"/>
      <c r="K3" s="21"/>
      <c r="M3" s="25" t="str">
        <f>B3</f>
        <v>請求日</v>
      </c>
      <c r="N3" s="78">
        <f>C3</f>
        <v>0</v>
      </c>
      <c r="O3" s="78"/>
      <c r="AG3" s="58"/>
      <c r="AH3" s="58" t="s">
        <v>43</v>
      </c>
      <c r="AI3" s="59" t="s">
        <v>47</v>
      </c>
    </row>
    <row r="4" spans="1:35" ht="18.75" customHeight="1" x14ac:dyDescent="0.4">
      <c r="B4" s="113" t="s">
        <v>17</v>
      </c>
      <c r="C4" s="113"/>
      <c r="D4" s="113"/>
      <c r="E4" s="113"/>
      <c r="G4" s="101" t="s">
        <v>16</v>
      </c>
      <c r="H4" s="102"/>
      <c r="I4" s="8" t="s">
        <v>26</v>
      </c>
      <c r="J4" s="115"/>
      <c r="K4" s="116"/>
      <c r="M4" s="68" t="s">
        <v>17</v>
      </c>
      <c r="N4" s="68"/>
      <c r="O4" s="68"/>
      <c r="P4" s="68"/>
      <c r="R4" s="107" t="str">
        <f>G4</f>
        <v>会社名</v>
      </c>
      <c r="S4" s="108"/>
      <c r="T4" s="199" t="str">
        <f>I4</f>
        <v>ＴＥＬ:</v>
      </c>
      <c r="U4" s="199"/>
      <c r="V4" s="199"/>
      <c r="W4" s="199"/>
      <c r="X4" s="76">
        <f>J4</f>
        <v>0</v>
      </c>
      <c r="Y4" s="76"/>
      <c r="Z4" s="76"/>
      <c r="AA4" s="76"/>
      <c r="AB4" s="76"/>
      <c r="AC4" s="76"/>
      <c r="AD4" s="76"/>
      <c r="AE4" s="77"/>
      <c r="AG4" s="58"/>
      <c r="AH4" s="58" t="s">
        <v>43</v>
      </c>
      <c r="AI4" s="59" t="s">
        <v>50</v>
      </c>
    </row>
    <row r="5" spans="1:35" ht="18.75" customHeight="1" x14ac:dyDescent="0.4">
      <c r="B5" s="114"/>
      <c r="C5" s="114"/>
      <c r="D5" s="114"/>
      <c r="E5" s="114"/>
      <c r="G5" s="103"/>
      <c r="H5" s="104"/>
      <c r="I5" s="105"/>
      <c r="J5" s="105"/>
      <c r="K5" s="106"/>
      <c r="M5" s="69"/>
      <c r="N5" s="69"/>
      <c r="O5" s="69"/>
      <c r="P5" s="69"/>
      <c r="R5" s="109"/>
      <c r="S5" s="110"/>
      <c r="T5" s="111">
        <f>I5</f>
        <v>0</v>
      </c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G5" s="58"/>
      <c r="AH5" s="58" t="s">
        <v>43</v>
      </c>
      <c r="AI5" s="59" t="s">
        <v>51</v>
      </c>
    </row>
    <row r="6" spans="1:35" ht="18.75" customHeight="1" x14ac:dyDescent="0.4">
      <c r="G6" s="103"/>
      <c r="H6" s="104"/>
      <c r="I6" s="105"/>
      <c r="J6" s="105"/>
      <c r="K6" s="106"/>
      <c r="R6" s="109"/>
      <c r="S6" s="110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2"/>
      <c r="AG6" s="58"/>
      <c r="AH6" s="58"/>
      <c r="AI6" s="59" t="s">
        <v>48</v>
      </c>
    </row>
    <row r="7" spans="1:35" ht="19.5" customHeight="1" thickBot="1" x14ac:dyDescent="0.45">
      <c r="B7" t="s">
        <v>0</v>
      </c>
      <c r="G7" s="103"/>
      <c r="H7" s="104"/>
      <c r="I7" s="105"/>
      <c r="J7" s="105"/>
      <c r="K7" s="106"/>
      <c r="M7" t="s">
        <v>0</v>
      </c>
      <c r="R7" s="109"/>
      <c r="S7" s="110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</row>
    <row r="8" spans="1:35" ht="38.25" customHeight="1" x14ac:dyDescent="0.4">
      <c r="B8" s="11" t="s">
        <v>3</v>
      </c>
      <c r="C8" s="125"/>
      <c r="D8" s="126"/>
      <c r="E8" s="127"/>
      <c r="G8" s="109" t="s">
        <v>41</v>
      </c>
      <c r="H8" s="110"/>
      <c r="I8" s="105"/>
      <c r="J8" s="105"/>
      <c r="K8" s="106"/>
      <c r="M8" s="11" t="s">
        <v>3</v>
      </c>
      <c r="N8" s="70">
        <f>C8</f>
        <v>0</v>
      </c>
      <c r="O8" s="71"/>
      <c r="P8" s="72"/>
      <c r="R8" s="109" t="str">
        <f>G8</f>
        <v>ご住所</v>
      </c>
      <c r="S8" s="110"/>
      <c r="T8" s="111">
        <f>I8</f>
        <v>0</v>
      </c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2"/>
    </row>
    <row r="9" spans="1:35" ht="19.5" customHeight="1" thickBot="1" x14ac:dyDescent="0.45">
      <c r="B9" s="66" t="s">
        <v>1</v>
      </c>
      <c r="C9" s="117"/>
      <c r="D9" s="73" t="s">
        <v>2</v>
      </c>
      <c r="E9" s="119"/>
      <c r="G9" s="121" t="s">
        <v>28</v>
      </c>
      <c r="H9" s="122"/>
      <c r="I9" s="122"/>
      <c r="J9" s="123"/>
      <c r="K9" s="124"/>
      <c r="M9" s="66" t="s">
        <v>1</v>
      </c>
      <c r="N9" s="79">
        <f>C9</f>
        <v>0</v>
      </c>
      <c r="O9" s="73" t="s">
        <v>2</v>
      </c>
      <c r="P9" s="75">
        <f>E9</f>
        <v>0</v>
      </c>
      <c r="R9" s="121" t="str">
        <f>G9</f>
        <v>登録番号：</v>
      </c>
      <c r="S9" s="122"/>
      <c r="T9" s="122"/>
      <c r="U9" s="122"/>
      <c r="V9" s="122"/>
      <c r="W9" s="122"/>
      <c r="X9" s="128">
        <f>J9</f>
        <v>0</v>
      </c>
      <c r="Y9" s="128"/>
      <c r="Z9" s="128"/>
      <c r="AA9" s="128"/>
      <c r="AB9" s="128"/>
      <c r="AC9" s="128"/>
      <c r="AD9" s="128"/>
      <c r="AE9" s="129"/>
    </row>
    <row r="10" spans="1:35" ht="8.25" customHeight="1" thickBot="1" x14ac:dyDescent="0.45">
      <c r="B10" s="67"/>
      <c r="C10" s="118"/>
      <c r="D10" s="74"/>
      <c r="E10" s="120"/>
      <c r="F10" s="1"/>
      <c r="M10" s="67"/>
      <c r="N10" s="65"/>
      <c r="O10" s="74"/>
      <c r="P10" s="80"/>
      <c r="Q10" s="1"/>
    </row>
    <row r="11" spans="1:35" ht="36.75" customHeight="1" x14ac:dyDescent="0.4">
      <c r="B11" s="15" t="s">
        <v>45</v>
      </c>
      <c r="C11" s="208" t="s">
        <v>46</v>
      </c>
      <c r="D11" s="209"/>
      <c r="E11" s="209"/>
      <c r="F11" s="210"/>
      <c r="G11" s="2" t="s">
        <v>4</v>
      </c>
      <c r="H11" s="2" t="s">
        <v>5</v>
      </c>
      <c r="I11" s="2" t="s">
        <v>6</v>
      </c>
      <c r="J11" s="56" t="s">
        <v>38</v>
      </c>
      <c r="K11" s="60" t="s">
        <v>24</v>
      </c>
      <c r="M11" s="15" t="str">
        <f>B11</f>
        <v>取引日</v>
      </c>
      <c r="N11" s="208" t="str">
        <f>C11</f>
        <v>工事内訳又は品名</v>
      </c>
      <c r="O11" s="209"/>
      <c r="P11" s="209"/>
      <c r="Q11" s="210"/>
      <c r="R11" s="2" t="s">
        <v>4</v>
      </c>
      <c r="S11" s="2" t="s">
        <v>5</v>
      </c>
      <c r="T11" s="90" t="s">
        <v>6</v>
      </c>
      <c r="U11" s="91"/>
      <c r="V11" s="91"/>
      <c r="W11" s="137"/>
      <c r="X11" s="132" t="s">
        <v>19</v>
      </c>
      <c r="Y11" s="133"/>
      <c r="Z11" s="133"/>
      <c r="AA11" s="133"/>
      <c r="AB11" s="133"/>
      <c r="AC11" s="134"/>
      <c r="AD11" s="135" t="s">
        <v>24</v>
      </c>
      <c r="AE11" s="136"/>
    </row>
    <row r="12" spans="1:35" ht="33.75" customHeight="1" x14ac:dyDescent="0.4">
      <c r="B12" s="44"/>
      <c r="C12" s="205"/>
      <c r="D12" s="206"/>
      <c r="E12" s="206"/>
      <c r="F12" s="207"/>
      <c r="G12" s="29"/>
      <c r="H12" s="30"/>
      <c r="I12" s="31"/>
      <c r="J12" s="24">
        <f>I12*G12</f>
        <v>0</v>
      </c>
      <c r="K12" s="61"/>
      <c r="M12" s="45">
        <f>B12</f>
        <v>0</v>
      </c>
      <c r="N12" s="149">
        <f t="shared" ref="N12:N15" si="0">C12</f>
        <v>0</v>
      </c>
      <c r="O12" s="150"/>
      <c r="P12" s="150"/>
      <c r="Q12" s="151"/>
      <c r="R12" s="9">
        <f t="shared" ref="R12:T20" si="1">G12</f>
        <v>0</v>
      </c>
      <c r="S12" s="3">
        <f t="shared" si="1"/>
        <v>0</v>
      </c>
      <c r="T12" s="138">
        <f t="shared" si="1"/>
        <v>0</v>
      </c>
      <c r="U12" s="139"/>
      <c r="V12" s="139"/>
      <c r="W12" s="140"/>
      <c r="X12" s="86">
        <f>J12</f>
        <v>0</v>
      </c>
      <c r="Y12" s="87"/>
      <c r="Z12" s="87"/>
      <c r="AA12" s="87"/>
      <c r="AB12" s="87"/>
      <c r="AC12" s="88"/>
      <c r="AD12" s="130">
        <f>K12</f>
        <v>0</v>
      </c>
      <c r="AE12" s="131"/>
    </row>
    <row r="13" spans="1:35" ht="33.75" customHeight="1" x14ac:dyDescent="0.4">
      <c r="B13" s="46"/>
      <c r="C13" s="205"/>
      <c r="D13" s="206"/>
      <c r="E13" s="206"/>
      <c r="F13" s="207"/>
      <c r="G13" s="29"/>
      <c r="H13" s="30"/>
      <c r="I13" s="31"/>
      <c r="J13" s="24">
        <f>I13*G13</f>
        <v>0</v>
      </c>
      <c r="K13" s="61"/>
      <c r="M13" s="45">
        <f t="shared" ref="M13:M15" si="2">B13</f>
        <v>0</v>
      </c>
      <c r="N13" s="149">
        <f t="shared" si="0"/>
        <v>0</v>
      </c>
      <c r="O13" s="150"/>
      <c r="P13" s="150"/>
      <c r="Q13" s="151"/>
      <c r="R13" s="9">
        <f t="shared" si="1"/>
        <v>0</v>
      </c>
      <c r="S13" s="3">
        <f t="shared" si="1"/>
        <v>0</v>
      </c>
      <c r="T13" s="138">
        <f t="shared" si="1"/>
        <v>0</v>
      </c>
      <c r="U13" s="139"/>
      <c r="V13" s="139"/>
      <c r="W13" s="140"/>
      <c r="X13" s="86">
        <f t="shared" ref="X13:X19" si="3">J13</f>
        <v>0</v>
      </c>
      <c r="Y13" s="87"/>
      <c r="Z13" s="87"/>
      <c r="AA13" s="87"/>
      <c r="AB13" s="87"/>
      <c r="AC13" s="88"/>
      <c r="AD13" s="130">
        <f t="shared" ref="AD13:AD16" si="4">K13</f>
        <v>0</v>
      </c>
      <c r="AE13" s="131"/>
    </row>
    <row r="14" spans="1:35" ht="33.75" customHeight="1" x14ac:dyDescent="0.4">
      <c r="B14" s="46"/>
      <c r="C14" s="205"/>
      <c r="D14" s="206"/>
      <c r="E14" s="206"/>
      <c r="F14" s="207"/>
      <c r="G14" s="29"/>
      <c r="H14" s="30"/>
      <c r="I14" s="31"/>
      <c r="J14" s="24">
        <f t="shared" ref="J14:J16" si="5">I14*G14</f>
        <v>0</v>
      </c>
      <c r="K14" s="61"/>
      <c r="M14" s="45">
        <f t="shared" si="2"/>
        <v>0</v>
      </c>
      <c r="N14" s="149">
        <f t="shared" si="0"/>
        <v>0</v>
      </c>
      <c r="O14" s="150"/>
      <c r="P14" s="150"/>
      <c r="Q14" s="151"/>
      <c r="R14" s="9">
        <f t="shared" si="1"/>
        <v>0</v>
      </c>
      <c r="S14" s="3">
        <f t="shared" si="1"/>
        <v>0</v>
      </c>
      <c r="T14" s="138">
        <f t="shared" si="1"/>
        <v>0</v>
      </c>
      <c r="U14" s="139"/>
      <c r="V14" s="139"/>
      <c r="W14" s="140"/>
      <c r="X14" s="86">
        <f t="shared" si="3"/>
        <v>0</v>
      </c>
      <c r="Y14" s="87"/>
      <c r="Z14" s="87"/>
      <c r="AA14" s="87"/>
      <c r="AB14" s="87"/>
      <c r="AC14" s="88"/>
      <c r="AD14" s="130">
        <f t="shared" si="4"/>
        <v>0</v>
      </c>
      <c r="AE14" s="131"/>
    </row>
    <row r="15" spans="1:35" ht="33.75" customHeight="1" x14ac:dyDescent="0.4">
      <c r="B15" s="46"/>
      <c r="C15" s="205"/>
      <c r="D15" s="206"/>
      <c r="E15" s="206"/>
      <c r="F15" s="207"/>
      <c r="G15" s="29"/>
      <c r="H15" s="30"/>
      <c r="I15" s="31"/>
      <c r="J15" s="24">
        <f t="shared" si="5"/>
        <v>0</v>
      </c>
      <c r="K15" s="61"/>
      <c r="M15" s="45">
        <f t="shared" si="2"/>
        <v>0</v>
      </c>
      <c r="N15" s="149">
        <f t="shared" si="0"/>
        <v>0</v>
      </c>
      <c r="O15" s="150"/>
      <c r="P15" s="150"/>
      <c r="Q15" s="151"/>
      <c r="R15" s="9">
        <f t="shared" si="1"/>
        <v>0</v>
      </c>
      <c r="S15" s="3">
        <f t="shared" si="1"/>
        <v>0</v>
      </c>
      <c r="T15" s="138">
        <f t="shared" si="1"/>
        <v>0</v>
      </c>
      <c r="U15" s="139"/>
      <c r="V15" s="139"/>
      <c r="W15" s="140"/>
      <c r="X15" s="86">
        <f t="shared" si="3"/>
        <v>0</v>
      </c>
      <c r="Y15" s="87"/>
      <c r="Z15" s="87"/>
      <c r="AA15" s="87"/>
      <c r="AB15" s="87"/>
      <c r="AC15" s="88"/>
      <c r="AD15" s="130">
        <f t="shared" si="4"/>
        <v>0</v>
      </c>
      <c r="AE15" s="131"/>
    </row>
    <row r="16" spans="1:35" ht="33.75" customHeight="1" thickBot="1" x14ac:dyDescent="0.45">
      <c r="B16" s="47"/>
      <c r="C16" s="214"/>
      <c r="D16" s="215"/>
      <c r="E16" s="215"/>
      <c r="F16" s="216"/>
      <c r="G16" s="32"/>
      <c r="H16" s="33"/>
      <c r="I16" s="34"/>
      <c r="J16" s="28">
        <f t="shared" si="5"/>
        <v>0</v>
      </c>
      <c r="K16" s="62"/>
      <c r="M16" s="45">
        <f>B16</f>
        <v>0</v>
      </c>
      <c r="N16" s="211">
        <f>C16</f>
        <v>0</v>
      </c>
      <c r="O16" s="212"/>
      <c r="P16" s="212"/>
      <c r="Q16" s="213"/>
      <c r="R16" s="10">
        <f t="shared" si="1"/>
        <v>0</v>
      </c>
      <c r="S16" s="20">
        <f t="shared" si="1"/>
        <v>0</v>
      </c>
      <c r="T16" s="202">
        <f t="shared" si="1"/>
        <v>0</v>
      </c>
      <c r="U16" s="203"/>
      <c r="V16" s="203"/>
      <c r="W16" s="204"/>
      <c r="X16" s="83">
        <f t="shared" si="3"/>
        <v>0</v>
      </c>
      <c r="Y16" s="84"/>
      <c r="Z16" s="84"/>
      <c r="AA16" s="84"/>
      <c r="AB16" s="84"/>
      <c r="AC16" s="85"/>
      <c r="AD16" s="145">
        <f t="shared" si="4"/>
        <v>0</v>
      </c>
      <c r="AE16" s="146"/>
    </row>
    <row r="17" spans="2:31" ht="33.75" customHeight="1" x14ac:dyDescent="0.4">
      <c r="B17" s="141" t="s">
        <v>31</v>
      </c>
      <c r="C17" s="141"/>
      <c r="D17" s="141"/>
      <c r="E17" s="141"/>
      <c r="F17" s="18"/>
      <c r="G17" s="175"/>
      <c r="H17" s="176"/>
      <c r="I17" s="48" t="s">
        <v>36</v>
      </c>
      <c r="J17" s="49" t="s">
        <v>37</v>
      </c>
      <c r="K17" s="50"/>
      <c r="M17" s="142" t="str">
        <f>B17</f>
        <v>軽減税率対象品は「軽減税率欄」に※（コメ）印を入力して下さい</v>
      </c>
      <c r="N17" s="142"/>
      <c r="O17" s="142"/>
      <c r="P17" s="142"/>
      <c r="Q17" s="142"/>
      <c r="R17" s="143">
        <f>G17</f>
        <v>0</v>
      </c>
      <c r="S17" s="144"/>
      <c r="T17" s="201" t="str">
        <f t="shared" si="1"/>
        <v>税抜金額</v>
      </c>
      <c r="U17" s="201"/>
      <c r="V17" s="201"/>
      <c r="W17" s="201"/>
      <c r="X17" s="189" t="str">
        <f t="shared" si="3"/>
        <v>消費税額</v>
      </c>
      <c r="Y17" s="189"/>
      <c r="Z17" s="189"/>
      <c r="AA17" s="189"/>
      <c r="AB17" s="189"/>
      <c r="AC17" s="189"/>
      <c r="AD17" s="147"/>
      <c r="AE17" s="148"/>
    </row>
    <row r="18" spans="2:31" ht="33.75" customHeight="1" thickBot="1" x14ac:dyDescent="0.45">
      <c r="B18" s="7" t="s">
        <v>20</v>
      </c>
      <c r="E18" s="22"/>
      <c r="F18" s="18"/>
      <c r="G18" s="161" t="s">
        <v>33</v>
      </c>
      <c r="H18" s="162"/>
      <c r="I18" s="51">
        <f>SUMIF(K11:K16,"",J11:J16)</f>
        <v>0</v>
      </c>
      <c r="J18" s="52">
        <f>I18*0.1</f>
        <v>0</v>
      </c>
      <c r="K18" s="53"/>
      <c r="M18" s="7" t="s">
        <v>20</v>
      </c>
      <c r="P18" s="22"/>
      <c r="Q18" s="17"/>
      <c r="R18" s="161" t="str">
        <f t="shared" ref="R18:R20" si="6">G18</f>
        <v>10%対象計</v>
      </c>
      <c r="S18" s="162"/>
      <c r="T18" s="200">
        <f t="shared" si="1"/>
        <v>0</v>
      </c>
      <c r="U18" s="200"/>
      <c r="V18" s="200"/>
      <c r="W18" s="200"/>
      <c r="X18" s="190">
        <f t="shared" si="3"/>
        <v>0</v>
      </c>
      <c r="Y18" s="190"/>
      <c r="Z18" s="190"/>
      <c r="AA18" s="190"/>
      <c r="AB18" s="190"/>
      <c r="AC18" s="190"/>
      <c r="AD18" s="196"/>
      <c r="AE18" s="197"/>
    </row>
    <row r="19" spans="2:31" ht="33.75" customHeight="1" x14ac:dyDescent="0.4">
      <c r="B19" s="163" t="s">
        <v>10</v>
      </c>
      <c r="C19" s="165"/>
      <c r="D19" s="166"/>
      <c r="E19" s="35" t="s">
        <v>11</v>
      </c>
      <c r="F19" s="36"/>
      <c r="G19" s="161" t="s">
        <v>34</v>
      </c>
      <c r="H19" s="162"/>
      <c r="I19" s="51">
        <f>SUMIF(K12:K16,"※",J12:J16)</f>
        <v>0</v>
      </c>
      <c r="J19" s="52">
        <f>I19*0.08</f>
        <v>0</v>
      </c>
      <c r="K19" s="54" t="s">
        <v>25</v>
      </c>
      <c r="M19" s="89" t="s">
        <v>10</v>
      </c>
      <c r="N19" s="90">
        <f>C19</f>
        <v>0</v>
      </c>
      <c r="O19" s="91"/>
      <c r="P19" s="4" t="s">
        <v>11</v>
      </c>
      <c r="Q19" s="17"/>
      <c r="R19" s="161" t="str">
        <f t="shared" si="6"/>
        <v>8％対象計</v>
      </c>
      <c r="S19" s="162"/>
      <c r="T19" s="200">
        <f t="shared" si="1"/>
        <v>0</v>
      </c>
      <c r="U19" s="200"/>
      <c r="V19" s="200"/>
      <c r="W19" s="200"/>
      <c r="X19" s="190">
        <f t="shared" si="3"/>
        <v>0</v>
      </c>
      <c r="Y19" s="190"/>
      <c r="Z19" s="190"/>
      <c r="AA19" s="190"/>
      <c r="AB19" s="190"/>
      <c r="AC19" s="190"/>
      <c r="AD19" s="194" t="s">
        <v>25</v>
      </c>
      <c r="AE19" s="195"/>
    </row>
    <row r="20" spans="2:31" ht="38.25" customHeight="1" thickBot="1" x14ac:dyDescent="0.45">
      <c r="B20" s="164"/>
      <c r="C20" s="157"/>
      <c r="D20" s="158"/>
      <c r="E20" s="38" t="s">
        <v>12</v>
      </c>
      <c r="F20" s="36"/>
      <c r="G20" s="159" t="s">
        <v>35</v>
      </c>
      <c r="H20" s="160"/>
      <c r="I20" s="177">
        <f>SUM(I18:J19)</f>
        <v>0</v>
      </c>
      <c r="J20" s="178"/>
      <c r="K20" s="55"/>
      <c r="M20" s="64"/>
      <c r="N20" s="92">
        <f>C20</f>
        <v>0</v>
      </c>
      <c r="O20" s="93"/>
      <c r="P20" s="5" t="s">
        <v>12</v>
      </c>
      <c r="R20" s="159" t="str">
        <f t="shared" si="6"/>
        <v>合計(税込)</v>
      </c>
      <c r="S20" s="160"/>
      <c r="T20" s="191">
        <f t="shared" si="1"/>
        <v>0</v>
      </c>
      <c r="U20" s="191"/>
      <c r="V20" s="191"/>
      <c r="W20" s="191"/>
      <c r="X20" s="191"/>
      <c r="Y20" s="191"/>
      <c r="Z20" s="191"/>
      <c r="AA20" s="191"/>
      <c r="AB20" s="191"/>
      <c r="AC20" s="191"/>
      <c r="AD20" s="192"/>
      <c r="AE20" s="193"/>
    </row>
    <row r="21" spans="2:31" ht="18.75" customHeight="1" x14ac:dyDescent="0.4">
      <c r="B21" s="37" t="s">
        <v>13</v>
      </c>
      <c r="C21" s="39" t="s">
        <v>15</v>
      </c>
      <c r="D21" s="152"/>
      <c r="E21" s="153"/>
      <c r="F21" s="40"/>
      <c r="G21" s="26"/>
      <c r="H21" s="26"/>
      <c r="I21" s="26"/>
      <c r="J21" s="27"/>
      <c r="K21" s="27"/>
      <c r="L21" s="42"/>
      <c r="M21" s="15" t="s">
        <v>13</v>
      </c>
      <c r="N21" s="6" t="s">
        <v>15</v>
      </c>
      <c r="O21" s="95">
        <f>D21</f>
        <v>0</v>
      </c>
      <c r="P21" s="99"/>
      <c r="Q21" s="43"/>
      <c r="R21" s="179" t="s">
        <v>9</v>
      </c>
      <c r="S21" s="82"/>
      <c r="T21" s="81"/>
      <c r="U21" s="186"/>
      <c r="V21" s="183"/>
      <c r="W21" s="169"/>
      <c r="X21" s="183"/>
      <c r="Y21" s="82"/>
      <c r="Z21" s="169"/>
      <c r="AA21" s="82"/>
      <c r="AB21" s="167"/>
      <c r="AC21" s="169"/>
      <c r="AD21" s="171"/>
      <c r="AE21" s="173"/>
    </row>
    <row r="22" spans="2:31" ht="19.5" customHeight="1" thickBot="1" x14ac:dyDescent="0.45">
      <c r="B22" s="41" t="s">
        <v>14</v>
      </c>
      <c r="C22" s="154"/>
      <c r="D22" s="155"/>
      <c r="E22" s="156"/>
      <c r="F22" s="40"/>
      <c r="G22" s="26"/>
      <c r="H22" s="26"/>
      <c r="I22" s="26"/>
      <c r="J22" s="27"/>
      <c r="K22" s="27"/>
      <c r="L22" s="42"/>
      <c r="M22" s="16" t="s">
        <v>14</v>
      </c>
      <c r="N22" s="96">
        <f>C22</f>
        <v>0</v>
      </c>
      <c r="O22" s="97"/>
      <c r="P22" s="98"/>
      <c r="Q22" s="43"/>
      <c r="R22" s="180"/>
      <c r="S22" s="181"/>
      <c r="T22" s="182"/>
      <c r="U22" s="187"/>
      <c r="V22" s="188"/>
      <c r="W22" s="198"/>
      <c r="X22" s="184"/>
      <c r="Y22" s="185"/>
      <c r="Z22" s="170"/>
      <c r="AA22" s="185"/>
      <c r="AB22" s="168"/>
      <c r="AC22" s="170"/>
      <c r="AD22" s="172"/>
      <c r="AE22" s="174"/>
    </row>
    <row r="23" spans="2:31" x14ac:dyDescent="0.4">
      <c r="E23" s="19"/>
      <c r="J23" s="14"/>
      <c r="K23" s="23"/>
    </row>
    <row r="24" spans="2:31" x14ac:dyDescent="0.4">
      <c r="B24" t="s">
        <v>39</v>
      </c>
      <c r="J24" s="14"/>
      <c r="K24" s="23"/>
      <c r="R24" s="12"/>
      <c r="S24" s="12"/>
    </row>
    <row r="25" spans="2:31" x14ac:dyDescent="0.4">
      <c r="B25" t="s">
        <v>21</v>
      </c>
    </row>
    <row r="26" spans="2:31" x14ac:dyDescent="0.4">
      <c r="B26" t="s">
        <v>22</v>
      </c>
      <c r="M26" s="12"/>
      <c r="N26" s="12"/>
      <c r="O26" s="12"/>
      <c r="P26" s="12"/>
      <c r="Q26" s="12"/>
    </row>
    <row r="27" spans="2:31" x14ac:dyDescent="0.4">
      <c r="B27" t="s">
        <v>40</v>
      </c>
      <c r="C27" s="12"/>
      <c r="D27" s="12"/>
      <c r="E27" s="12"/>
      <c r="F27" s="12"/>
      <c r="G27" s="12"/>
      <c r="H27" s="12"/>
    </row>
    <row r="28" spans="2:31" x14ac:dyDescent="0.4">
      <c r="B28" t="s">
        <v>7</v>
      </c>
    </row>
    <row r="29" spans="2:31" x14ac:dyDescent="0.4">
      <c r="B29" t="s">
        <v>23</v>
      </c>
      <c r="AE29" s="13"/>
    </row>
  </sheetData>
  <mergeCells count="107">
    <mergeCell ref="J1:K1"/>
    <mergeCell ref="X1:AE1"/>
    <mergeCell ref="A2:K2"/>
    <mergeCell ref="L2:AE2"/>
    <mergeCell ref="C3:D3"/>
    <mergeCell ref="N3:O3"/>
    <mergeCell ref="X4:AE4"/>
    <mergeCell ref="I5:K7"/>
    <mergeCell ref="T5:AE7"/>
    <mergeCell ref="C8:E8"/>
    <mergeCell ref="G8:H8"/>
    <mergeCell ref="I8:K8"/>
    <mergeCell ref="N8:P8"/>
    <mergeCell ref="R8:S8"/>
    <mergeCell ref="T8:AE8"/>
    <mergeCell ref="B4:E5"/>
    <mergeCell ref="G4:H7"/>
    <mergeCell ref="J4:K4"/>
    <mergeCell ref="M4:P5"/>
    <mergeCell ref="R4:S7"/>
    <mergeCell ref="T4:W4"/>
    <mergeCell ref="M9:M10"/>
    <mergeCell ref="N9:N10"/>
    <mergeCell ref="O9:O10"/>
    <mergeCell ref="P9:P10"/>
    <mergeCell ref="R9:W9"/>
    <mergeCell ref="X9:AE9"/>
    <mergeCell ref="B9:B10"/>
    <mergeCell ref="C9:C10"/>
    <mergeCell ref="D9:D10"/>
    <mergeCell ref="E9:E10"/>
    <mergeCell ref="G9:I9"/>
    <mergeCell ref="J9:K9"/>
    <mergeCell ref="C11:F11"/>
    <mergeCell ref="N11:Q11"/>
    <mergeCell ref="T11:W11"/>
    <mergeCell ref="X11:AC11"/>
    <mergeCell ref="AD11:AE11"/>
    <mergeCell ref="C12:F12"/>
    <mergeCell ref="N12:Q12"/>
    <mergeCell ref="T12:W12"/>
    <mergeCell ref="X12:AC12"/>
    <mergeCell ref="AD12:AE12"/>
    <mergeCell ref="C13:F13"/>
    <mergeCell ref="N13:Q13"/>
    <mergeCell ref="T13:W13"/>
    <mergeCell ref="X13:AC13"/>
    <mergeCell ref="AD13:AE13"/>
    <mergeCell ref="C14:F14"/>
    <mergeCell ref="N14:Q14"/>
    <mergeCell ref="T14:W14"/>
    <mergeCell ref="X14:AC14"/>
    <mergeCell ref="AD14:AE14"/>
    <mergeCell ref="C15:F15"/>
    <mergeCell ref="N15:Q15"/>
    <mergeCell ref="T15:W15"/>
    <mergeCell ref="X15:AC15"/>
    <mergeCell ref="AD15:AE15"/>
    <mergeCell ref="C16:F16"/>
    <mergeCell ref="N16:Q16"/>
    <mergeCell ref="T16:W16"/>
    <mergeCell ref="X16:AC16"/>
    <mergeCell ref="AD16:AE16"/>
    <mergeCell ref="B19:B20"/>
    <mergeCell ref="C19:D19"/>
    <mergeCell ref="G19:H19"/>
    <mergeCell ref="M19:M20"/>
    <mergeCell ref="N19:O19"/>
    <mergeCell ref="R19:S19"/>
    <mergeCell ref="AD17:AE17"/>
    <mergeCell ref="G18:H18"/>
    <mergeCell ref="R18:S18"/>
    <mergeCell ref="T18:W18"/>
    <mergeCell ref="X18:AC18"/>
    <mergeCell ref="AD18:AE18"/>
    <mergeCell ref="B17:E17"/>
    <mergeCell ref="G17:H17"/>
    <mergeCell ref="M17:Q17"/>
    <mergeCell ref="R17:S17"/>
    <mergeCell ref="T17:W17"/>
    <mergeCell ref="X17:AC17"/>
    <mergeCell ref="T19:W19"/>
    <mergeCell ref="X19:AC19"/>
    <mergeCell ref="AD19:AE19"/>
    <mergeCell ref="C20:D20"/>
    <mergeCell ref="G20:H20"/>
    <mergeCell ref="I20:J20"/>
    <mergeCell ref="N20:O20"/>
    <mergeCell ref="R20:S20"/>
    <mergeCell ref="T20:AC20"/>
    <mergeCell ref="AD20:AE20"/>
    <mergeCell ref="AD21:AD22"/>
    <mergeCell ref="AE21:AE22"/>
    <mergeCell ref="C22:E22"/>
    <mergeCell ref="N22:P22"/>
    <mergeCell ref="X21:X22"/>
    <mergeCell ref="Y21:Y22"/>
    <mergeCell ref="Z21:Z22"/>
    <mergeCell ref="AA21:AA22"/>
    <mergeCell ref="AB21:AB22"/>
    <mergeCell ref="AC21:AC22"/>
    <mergeCell ref="D21:E21"/>
    <mergeCell ref="O21:P21"/>
    <mergeCell ref="R21:T22"/>
    <mergeCell ref="U21:U22"/>
    <mergeCell ref="V21:V22"/>
    <mergeCell ref="W21:W2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山新建装指定請求書・記入例（インボイス対応202310）</vt:lpstr>
      <vt:lpstr>山新建装指定請求書・入力シート（インボイス対応2310)</vt:lpstr>
      <vt:lpstr>'山新建装指定請求書・記入例（インボイス対応202310）'!Print_Area</vt:lpstr>
      <vt:lpstr>'山新建装指定請求書・入力シート（インボイス対応2310)'!Print_Area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中川一仁</dc:creator>
  <cp:lastModifiedBy>中川 一仁</cp:lastModifiedBy>
  <cp:lastPrinted>2023-09-22T01:05:36Z</cp:lastPrinted>
  <dcterms:created xsi:type="dcterms:W3CDTF">2020-03-02T23:29:25Z</dcterms:created>
  <dcterms:modified xsi:type="dcterms:W3CDTF">2023-09-22T01:05:41Z</dcterms:modified>
</cp:coreProperties>
</file>